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rmikulic\Desktop\21-37-GP GORNJI BRGAT-Psješačka staza\"/>
    </mc:Choice>
  </mc:AlternateContent>
  <bookViews>
    <workbookView xWindow="-105" yWindow="-105" windowWidth="30930" windowHeight="16320"/>
  </bookViews>
  <sheets>
    <sheet name="TROŠKOVNIK" sheetId="1" r:id="rId1"/>
  </sheets>
  <definedNames>
    <definedName name="_xlnm.Print_Titles" localSheetId="0">TROŠKOVNIK!$1:$1</definedName>
    <definedName name="_xlnm.Print_Area" localSheetId="0">TROŠKOVNIK!$A$1:$F$106</definedName>
  </definedNames>
  <calcPr calcId="162913"/>
</workbook>
</file>

<file path=xl/calcChain.xml><?xml version="1.0" encoding="utf-8"?>
<calcChain xmlns="http://schemas.openxmlformats.org/spreadsheetml/2006/main">
  <c r="F79" i="1" l="1"/>
  <c r="F75" i="1"/>
  <c r="F71" i="1"/>
  <c r="F63" i="1"/>
  <c r="F59" i="1"/>
  <c r="F53" i="1"/>
  <c r="F45" i="1"/>
  <c r="F37" i="1"/>
  <c r="F22" i="1"/>
  <c r="F13" i="1"/>
  <c r="F9" i="1"/>
  <c r="F81" i="1" l="1"/>
  <c r="F89" i="1" s="1"/>
  <c r="F65" i="1"/>
  <c r="F88" i="1" s="1"/>
  <c r="F24" i="1"/>
  <c r="F87" i="1" s="1"/>
  <c r="F91" i="1" l="1"/>
  <c r="F93" i="1" s="1"/>
  <c r="F94" i="1" s="1"/>
</calcChain>
</file>

<file path=xl/sharedStrings.xml><?xml version="1.0" encoding="utf-8"?>
<sst xmlns="http://schemas.openxmlformats.org/spreadsheetml/2006/main" count="113" uniqueCount="95">
  <si>
    <t>Opis rada</t>
  </si>
  <si>
    <t>Količina</t>
  </si>
  <si>
    <t>Jedinična cijena</t>
  </si>
  <si>
    <t>1.</t>
  </si>
  <si>
    <t>PRIPREMNI RADOVI</t>
  </si>
  <si>
    <t>1.1.</t>
  </si>
  <si>
    <t>Obračun pripremnih radova po kompletu.</t>
  </si>
  <si>
    <t>1.2.</t>
  </si>
  <si>
    <t>Stavka obuhvaća:</t>
  </si>
  <si>
    <t>_ izrada elaborata iskolčenja od ovlaštene osobe,</t>
  </si>
  <si>
    <t>_ u cijenu koštanja ulazi sav materijal i radna snaga.</t>
  </si>
  <si>
    <t>PRIPREMNI RADOVI UKUPNO:</t>
  </si>
  <si>
    <t>2.</t>
  </si>
  <si>
    <t>2.1.</t>
  </si>
  <si>
    <t>2.2.</t>
  </si>
  <si>
    <t>2.3.</t>
  </si>
  <si>
    <t>Stavkom su obuhvaćeni i svi pripremni i pomoćni radovi, alati i materijali.</t>
  </si>
  <si>
    <t>kom</t>
  </si>
  <si>
    <t>2.4.</t>
  </si>
  <si>
    <t>2.5.</t>
  </si>
  <si>
    <t>3.</t>
  </si>
  <si>
    <t>3.1.</t>
  </si>
  <si>
    <t>PRIPREMNI RADOVI:</t>
  </si>
  <si>
    <t>Vrijednost stavke</t>
  </si>
  <si>
    <t>Stavka</t>
  </si>
  <si>
    <t>Jedinica mjere</t>
  </si>
  <si>
    <t>_ osiguranje pojedinih točaka koje služe za rekonstrukciju za sve vrijeme izvođenja radova,</t>
  </si>
  <si>
    <t>_ tijekom rada izvođač obavlja potrebne geodetske izmjere koje su mu potrebne za obračun izvedenih radova,</t>
  </si>
  <si>
    <t>1.3.</t>
  </si>
  <si>
    <t>Sve radove izvoditi prema nalogu nadzorne službe.</t>
  </si>
  <si>
    <t>Stavkom su obuhvaćeni sljedeći radovi:</t>
  </si>
  <si>
    <t>IZVEDBA PROCJEDNICA</t>
  </si>
  <si>
    <t xml:space="preserve">Obračun po komadu ugrađene procjednice. </t>
  </si>
  <si>
    <t>kmpl</t>
  </si>
  <si>
    <t>Stavka pripremnih radova obuhvaća dopremu i instalaciju opreme za  betoniranje, bušenje i injektiranje kao i svu ostalu potrebnu opremu za izvođenje radova te po završenim radovima, raspremanje gradilišta, odvoz opreme i dovođenje mjesta rada u prikladno stanje.</t>
  </si>
  <si>
    <r>
      <t>m</t>
    </r>
    <r>
      <rPr>
        <sz val="10"/>
        <rFont val="Calibri"/>
        <family val="2"/>
      </rPr>
      <t>²</t>
    </r>
  </si>
  <si>
    <r>
      <t>m</t>
    </r>
    <r>
      <rPr>
        <sz val="10"/>
        <rFont val="Calibri"/>
        <family val="2"/>
      </rPr>
      <t>³</t>
    </r>
  </si>
  <si>
    <t>ISKOLČENJE GEOMETRIJE</t>
  </si>
  <si>
    <r>
      <t>Obračun po m</t>
    </r>
    <r>
      <rPr>
        <sz val="10"/>
        <rFont val="Calibri"/>
        <family val="2"/>
      </rPr>
      <t>²</t>
    </r>
    <r>
      <rPr>
        <sz val="10"/>
        <rFont val="Century Gothic"/>
        <family val="2"/>
        <charset val="238"/>
      </rPr>
      <t xml:space="preserve"> iskolčenih površina i objekata (površina mlaznog betona, položaj bušotina ab pilota, itd.).</t>
    </r>
  </si>
  <si>
    <r>
      <t>m</t>
    </r>
    <r>
      <rPr>
        <sz val="10"/>
        <rFont val="Calibri"/>
        <family val="2"/>
      </rPr>
      <t>'</t>
    </r>
  </si>
  <si>
    <t>Obračun po m³ ugrađenog betona.</t>
  </si>
  <si>
    <t>U cijenu radova uključiti nabavu, prijevoz i ugradnju materijala.</t>
  </si>
  <si>
    <t xml:space="preserve">U cijenu radova uključiti i izradu i demontažu oplate uz višestruko korištenje. </t>
  </si>
  <si>
    <t>UKLANJANJE POSTOJEĆE OGRADE</t>
  </si>
  <si>
    <t>KRATKA SIDRA DULJINE 1.5 m</t>
  </si>
  <si>
    <t>_ bušenje rupa minimalnog promjera Ø76 mm za kratka sidra dubine 1.5 m na projektom određenom rasteru,</t>
  </si>
  <si>
    <t>Obračun po kom izvedenog kratkog sidra promjera  Ø25 mm i dužine 1.5 m.</t>
  </si>
  <si>
    <t>REKONSTRUKCIJA PJEŠAČKE STAZE</t>
  </si>
  <si>
    <t>REKONSTRUKCIJA PJEŠAČKE STAZE UKUPNO:</t>
  </si>
  <si>
    <t>REKONSTRUKCIJA PJEŠAČKE STAZE:</t>
  </si>
  <si>
    <t xml:space="preserve">U cijenu je uključena nabava, priprema, prijevoz i ugradnja betona i armature, montaža i demontaža oplate, rad na ugradnji i njezi betona, sječenje, savijanje, postavljanje i vezivanje armature te sav drugi potreban rad i materijal za izvedbu stavke. </t>
  </si>
  <si>
    <t>AB PARAPETNI ZID</t>
  </si>
  <si>
    <t>AB STUBIŠTE</t>
  </si>
  <si>
    <t>Stavka obuhvaća ispuhivanje podloge komprimiranim zrakom i nanošenje impregnacije koja povećava prijanjanje između starog i novog betona.</t>
  </si>
  <si>
    <t>Obračun po m³ ugrađenog materijala.</t>
  </si>
  <si>
    <t>UGRADNJA NASIPA OD DROBLJENOG KAMENA</t>
  </si>
  <si>
    <t>Stavkom je predviđeno sprezanje budućeg parapetnog zida s tlom-stijenom kratkim sidrima promjera Ø25 mm i dužine 1.5 m. Sidra se izvode u dva reda u smaknutom rasteru na udaljenosti 25 cm. Sidro se izvodi u sraslom tlu u duljini minimalno 1.0 m te u minimalnoj duljini 1/3 visine zida u zidu.</t>
  </si>
  <si>
    <t>Stavka obuhvaća nabavu, dopremu i ugradnju sidra, uključivo bušenje i injektiranje, rad na izvedbi uz upotrebu skela, dizalica ili alpinističke opreme za ugradnju, sav potrebni materijal (sidra, svrdla, navrtke, distancere, injekcijsku smjesu i dr.) i rad na izvedbi.</t>
  </si>
  <si>
    <t>Sidra se izvode u skladu s propisanim tehničkim uvjetima, odnosno prema uputstvima za pojedinu vrstu sidra.</t>
  </si>
  <si>
    <t xml:space="preserve">Stavka obuhvaća ispunjavanje ekspanzionom pjenom (ili drugim prikladnim materijalom) mjesta na kojima oplata ne prijanja na plohu prethodno izvedenog mlaznog betona, a sve u cilju spječavanja curenja betona ili cementnog mlijeka po plohama ispod budućeg ab zida.  </t>
  </si>
  <si>
    <t xml:space="preserve">Stavka obuhvaća ispunjavanje ekspanzionom pjenom (ili drugim prikladnim materijalom) mjesta na kojima oplata ne prijanja na plohu prethodno izvedenog mlaznog betona, a sve u cilju spječavanja curenja betona ili cementnog mlijeka po plohama ispod budućeg ab stubišta.  </t>
  </si>
  <si>
    <t>Ugradnja drobljenog kamenog materijala na hodnoj površini staze iza zida prema specifikaciji iz projekta. Za izradu nasipa ugrađuje se prirodni šljunak ili drobljeni materijal. Modul stišljivostI ugrađenog materijala treba biti minimalno kao i modul stišljivosti prirodnog tlo iza zasipa. Materijal se ugrađuje nakon završetka betoniranja zida i dostignute čvrstoće (cca 80%) betona.</t>
  </si>
  <si>
    <t xml:space="preserve">Stavkom je predviđena izvedba procjednica radi povećanja potencijala tečenja vode i radi relaksacije tlaka iza parapetnog zida. Procjednice se izvode ugradnjom PVC cijevi Ø50 mm kroz parapetni zid.  Završetci procjednica se estetski prihvatljivo uređuju i pričvršćuju.  </t>
  </si>
  <si>
    <t>_ iskolčenje geometrije budućeg parapetnog zida i pješačke staze, poligonih točaka, repera i bušotina sa svim potrebnim geodetskim podacima,</t>
  </si>
  <si>
    <t>Ova stavka obuhvaća trošak organizacije gradilišta, kompletna izvedba privremenih pristupnih putova i privremenih deponija materijala (mreža, sidara te drugih materijala i opreme) nužnih za izvedbu bez naknadnih potraživanja zbog moguće izmjene tehnologije izvođenja.</t>
  </si>
  <si>
    <t>U sklopu pripremnih radova je eventualno potrebna regulacija prometa prema zahtjevu nadležnih službi.</t>
  </si>
  <si>
    <t>Stavka obuhvaća uklanjanje postojećih ogradnih stupova i ograde obuhvata graničnog prijelaza na dijelu staze u duljini 45 m te uklanjanje nevezanih dijelova obloge od mlaznog betona u neposrednoj blizini stupova. Ogradu skidati pažljivo na način da bude omogućena njena kasnija ugradba.</t>
  </si>
  <si>
    <t>Sidra su opisana u sklopu općih tehničkih uvjeta ugradnje, nužno s odgovarajućom pratećom dokumentacijom.</t>
  </si>
  <si>
    <t>Sve radove izvoditi prema nalogu nadzorne službe koja može prorijediti ili progustiti sidra prema uvidu u stanje stijene na mjestu ugradnje sidara.</t>
  </si>
  <si>
    <t xml:space="preserve">Nabava i ugradnja sitnozrnatog betona razreda 30/37 za parapetni zid duljine 45 m, stalne širine 30 cm i različite visine (20 - 120 cm). Ugradnja se izvodi u dvostranoj dobro učvršćenoj oplati kako bi se izbjeglo izdizanje oplate prilikom betoniranja. Ugradnja betona razreda izloženosti XC4, XF1, ne smije se izvoditi sa visine veće od 0,5 m ili se ugradnja izvodi kontraktorom. 
Prije ugradnje betona, ugrađenu armaturu treba pregledati nadzorni inženjer i upisom u Građevinski dnevnik odobriti betoniranje. </t>
  </si>
  <si>
    <t xml:space="preserve">Nabava i ugradnja sitnozrnatog betona razreda 30/37 za stubište duljine 7.2 m, širine 1.0 m. Ugradnja se izvodi u dvostranoj dobro učvršćenoj oplati kako bi se izbjeglo izdizanje oplate prilikom betoniranja. Ugradnja betona razreda izloženosti XC4, XF1, ne smije se izvoditi sa visine veće od 0,5 m ili se ugradnja izvodi kontraktorom. 
Prije ugradnje betona, ugrađenu armaturu treba pregledati nadzorni inženjer i upisom u Građevinski dnevnik odobriti betoniranje. </t>
  </si>
  <si>
    <t>MONTAŽA OGRADE</t>
  </si>
  <si>
    <t>MONTAŽA STUPOVA</t>
  </si>
  <si>
    <t>Obračun po komadu ugrađenog stupa.</t>
  </si>
  <si>
    <t>3.2.</t>
  </si>
  <si>
    <t>MONTAŽA OGRADE UKUPNO:</t>
  </si>
  <si>
    <t>MONTAŽA PLETIVA</t>
  </si>
  <si>
    <t xml:space="preserve">Dobava, doprema i montaža novih stupova na udaljenosti 3.0 ili na mjestima loma ograde ugradnjom u beton na način da se na stup može montirati pletivo visine 2.0 m, isto kakva je sad na lokaciji. </t>
  </si>
  <si>
    <t>m'</t>
  </si>
  <si>
    <t>Obračun po m' ugrađenog pletiva.</t>
  </si>
  <si>
    <t>MONTAŽA PLETIVA:</t>
  </si>
  <si>
    <t>UKUPNO:</t>
  </si>
  <si>
    <t>REKONSTRUKCIJA PJEŠAČKE STAZE - REKAPITULACIJA:</t>
  </si>
  <si>
    <t>MONTAŽA RUKOHVATA</t>
  </si>
  <si>
    <t>Obračun po komadu ugrađenog rukohvata.</t>
  </si>
  <si>
    <t>Montaža pletiva koje je prethodno skinuto (univerzal, 2.0 m visine, pocinčano, debljine pocinčane žice 1.9 mm, promjer oka 6 × 6 cm) sa svim potrebnim elementima: žica za napinjanje, natezači žice i slično.</t>
  </si>
  <si>
    <r>
      <t xml:space="preserve">Dobava, doprema i montaža novog rukohvata, pješačke ograde, oblika prema detaljima iz crteža, od pocinčanih čeličnih profila Ø60 mm, debljine stijenke 2 mm. Montaža rukohvata je odgovarajućim vijcima za beton (kao HILTI HUS3-HF 10×10 45/25/15) za trajno pričvršćivanje. Podložna pločica pocinčana, čelični lim, 120 </t>
    </r>
    <r>
      <rPr>
        <sz val="10"/>
        <color indexed="8"/>
        <rFont val="Calibri"/>
        <family val="2"/>
        <charset val="238"/>
      </rPr>
      <t>×</t>
    </r>
    <r>
      <rPr>
        <sz val="10"/>
        <color indexed="8"/>
        <rFont val="Century Gothic"/>
        <family val="2"/>
        <charset val="238"/>
      </rPr>
      <t xml:space="preserve"> 120 × 10 mm. Obvezna je mjerenje prethodno izradi i cinčanju ograde te prilagodba pojedinih komada ograde stvarno potrebnoj dužini i geometriji.  </t>
    </r>
  </si>
  <si>
    <t>PDV 25 %</t>
  </si>
  <si>
    <t>SVEUKUPNO:</t>
  </si>
  <si>
    <t>Mjesto i datum:</t>
  </si>
  <si>
    <t>M.P.</t>
  </si>
  <si>
    <t>_______________________</t>
  </si>
  <si>
    <t>___________________________________________</t>
  </si>
  <si>
    <t>Ovjerava ovlaštena osoba ponuditelja</t>
  </si>
  <si>
    <t>(ime i prezime, potpis)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</si>
</sst>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color theme="1"/>
      <name val="Calibri"/>
      <family val="2"/>
      <charset val="238"/>
      <scheme val="minor"/>
    </font>
    <font>
      <sz val="10"/>
      <name val="Arial"/>
      <family val="2"/>
      <charset val="238"/>
    </font>
    <font>
      <sz val="10"/>
      <name val="Century Gothic"/>
      <family val="2"/>
      <charset val="238"/>
    </font>
    <font>
      <sz val="11"/>
      <color theme="1"/>
      <name val="Century Gothic"/>
      <family val="2"/>
      <charset val="238"/>
    </font>
    <font>
      <b/>
      <sz val="10"/>
      <name val="Century Gothic"/>
      <family val="2"/>
      <charset val="238"/>
    </font>
    <font>
      <b/>
      <sz val="12"/>
      <name val="Century Gothic"/>
      <family val="2"/>
      <charset val="238"/>
    </font>
    <font>
      <sz val="11"/>
      <name val="Century Gothic"/>
      <family val="2"/>
      <charset val="238"/>
    </font>
    <font>
      <sz val="12"/>
      <name val="Century Gothic"/>
      <family val="2"/>
      <charset val="238"/>
    </font>
    <font>
      <sz val="10"/>
      <color theme="1"/>
      <name val="Century Gothic"/>
      <family val="2"/>
      <charset val="238"/>
    </font>
    <font>
      <b/>
      <sz val="11"/>
      <color theme="1"/>
      <name val="Century Gothic"/>
      <family val="2"/>
      <charset val="238"/>
    </font>
    <font>
      <sz val="11"/>
      <color indexed="10"/>
      <name val="Century Gothic"/>
      <family val="2"/>
      <charset val="238"/>
    </font>
    <font>
      <b/>
      <sz val="11"/>
      <name val="Century Gothic"/>
      <family val="2"/>
      <charset val="238"/>
    </font>
    <font>
      <sz val="10"/>
      <name val="Arial"/>
      <family val="2"/>
    </font>
    <font>
      <sz val="11"/>
      <color rgb="FFFF0000"/>
      <name val="Century Gothic"/>
      <family val="2"/>
      <charset val="238"/>
    </font>
    <font>
      <b/>
      <sz val="12"/>
      <color theme="1"/>
      <name val="Century Gothic"/>
      <family val="2"/>
      <charset val="238"/>
    </font>
    <font>
      <sz val="10"/>
      <color indexed="8"/>
      <name val="Century Gothic"/>
      <family val="2"/>
      <charset val="238"/>
    </font>
    <font>
      <sz val="10"/>
      <name val="Century Gothic"/>
      <family val="2"/>
    </font>
    <font>
      <sz val="10"/>
      <name val="Calibri"/>
      <family val="2"/>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color rgb="FFFF0000"/>
      <name val="Century Gothic"/>
      <family val="2"/>
    </font>
    <font>
      <sz val="10"/>
      <color indexed="8"/>
      <name val="Calibri"/>
      <family val="2"/>
      <charset val="238"/>
    </font>
    <font>
      <b/>
      <sz val="12"/>
      <name val="Century Gothic"/>
      <family val="2"/>
    </font>
    <font>
      <b/>
      <sz val="14"/>
      <name val="Century Gothic"/>
      <family val="2"/>
    </font>
    <font>
      <b/>
      <sz val="14"/>
      <name val="Century Gothic"/>
      <family val="2"/>
      <charset val="238"/>
    </font>
    <font>
      <sz val="10"/>
      <color theme="1"/>
      <name val="Times New Roman"/>
      <family val="1"/>
    </font>
    <font>
      <sz val="12"/>
      <color rgb="FF000000"/>
      <name val="Times New Roman"/>
      <family val="1"/>
    </font>
  </fonts>
  <fills count="29">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4">
    <xf numFmtId="0" fontId="0" fillId="0" borderId="0"/>
    <xf numFmtId="0" fontId="1" fillId="0" borderId="0"/>
    <xf numFmtId="0" fontId="12" fillId="0" borderId="0"/>
    <xf numFmtId="0" fontId="12" fillId="0" borderId="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9" fillId="17"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4" borderId="0" applyNumberFormat="0" applyBorder="0" applyAlignment="0" applyProtection="0"/>
    <xf numFmtId="0" fontId="20" fillId="8" borderId="0" applyNumberFormat="0" applyBorder="0" applyAlignment="0" applyProtection="0"/>
    <xf numFmtId="0" fontId="21" fillId="25" borderId="10" applyNumberFormat="0" applyAlignment="0" applyProtection="0"/>
    <xf numFmtId="0" fontId="22" fillId="26" borderId="11" applyNumberFormat="0" applyAlignment="0" applyProtection="0"/>
    <xf numFmtId="0" fontId="23" fillId="0" borderId="0" applyNumberFormat="0" applyFill="0" applyBorder="0" applyAlignment="0" applyProtection="0"/>
    <xf numFmtId="0" fontId="24" fillId="9" borderId="0" applyNumberFormat="0" applyBorder="0" applyAlignment="0" applyProtection="0"/>
    <xf numFmtId="0" fontId="25" fillId="0" borderId="12" applyNumberFormat="0" applyFill="0" applyAlignment="0" applyProtection="0"/>
    <xf numFmtId="0" fontId="26" fillId="0" borderId="13" applyNumberFormat="0" applyFill="0" applyAlignment="0" applyProtection="0"/>
    <xf numFmtId="0" fontId="27" fillId="0" borderId="14" applyNumberFormat="0" applyFill="0" applyAlignment="0" applyProtection="0"/>
    <xf numFmtId="0" fontId="27" fillId="0" borderId="0" applyNumberFormat="0" applyFill="0" applyBorder="0" applyAlignment="0" applyProtection="0"/>
    <xf numFmtId="0" fontId="28" fillId="12" borderId="10" applyNumberFormat="0" applyAlignment="0" applyProtection="0"/>
    <xf numFmtId="0" fontId="29" fillId="0" borderId="15" applyNumberFormat="0" applyFill="0" applyAlignment="0" applyProtection="0"/>
    <xf numFmtId="0" fontId="30" fillId="2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8" borderId="16" applyNumberFormat="0" applyFont="0" applyAlignment="0" applyProtection="0"/>
    <xf numFmtId="0" fontId="31" fillId="25" borderId="17" applyNumberFormat="0" applyAlignment="0" applyProtection="0"/>
    <xf numFmtId="0" fontId="32" fillId="0" borderId="0" applyNumberFormat="0" applyFill="0" applyBorder="0" applyAlignment="0" applyProtection="0"/>
    <xf numFmtId="0" fontId="33" fillId="0" borderId="18" applyNumberFormat="0" applyFill="0" applyAlignment="0" applyProtection="0"/>
    <xf numFmtId="0" fontId="34" fillId="0" borderId="0" applyNumberFormat="0" applyFill="0" applyBorder="0" applyAlignment="0" applyProtection="0"/>
  </cellStyleXfs>
  <cellXfs count="171">
    <xf numFmtId="0" fontId="0" fillId="0" borderId="0" xfId="0"/>
    <xf numFmtId="0" fontId="2" fillId="0" borderId="0" xfId="1" applyFont="1" applyProtection="1">
      <protection locked="0"/>
    </xf>
    <xf numFmtId="0" fontId="3" fillId="0" borderId="0" xfId="0" applyFont="1" applyProtection="1">
      <protection locked="0"/>
    </xf>
    <xf numFmtId="0" fontId="4" fillId="0" borderId="0" xfId="1" applyFont="1" applyAlignment="1">
      <alignment horizontal="center" vertical="top"/>
    </xf>
    <xf numFmtId="0" fontId="4" fillId="0" borderId="0" xfId="1" applyFont="1" applyAlignment="1">
      <alignment horizontal="center" vertical="center"/>
    </xf>
    <xf numFmtId="4" fontId="4" fillId="0" borderId="0" xfId="1" applyNumberFormat="1" applyFont="1" applyAlignment="1">
      <alignment horizontal="center" vertical="center"/>
    </xf>
    <xf numFmtId="4" fontId="4" fillId="0" borderId="0" xfId="1" applyNumberFormat="1" applyFont="1" applyAlignment="1" applyProtection="1">
      <alignment horizontal="center" vertical="top"/>
      <protection locked="0"/>
    </xf>
    <xf numFmtId="4" fontId="2" fillId="0" borderId="0" xfId="1" applyNumberFormat="1" applyFont="1" applyAlignment="1">
      <alignment horizontal="center" vertical="center"/>
    </xf>
    <xf numFmtId="0" fontId="3" fillId="0" borderId="0" xfId="0" applyFont="1"/>
    <xf numFmtId="0" fontId="2" fillId="0" borderId="0" xfId="1" applyFont="1" applyAlignment="1">
      <alignment horizontal="center" vertical="top"/>
    </xf>
    <xf numFmtId="4" fontId="2" fillId="0" borderId="0" xfId="1" applyNumberFormat="1" applyFont="1" applyAlignment="1">
      <alignment horizontal="right" vertical="top"/>
    </xf>
    <xf numFmtId="4" fontId="2" fillId="0" borderId="0" xfId="1" applyNumberFormat="1" applyFont="1" applyAlignment="1" applyProtection="1">
      <alignment horizontal="right" vertical="top"/>
      <protection locked="0"/>
    </xf>
    <xf numFmtId="0" fontId="5" fillId="0" borderId="0" xfId="1" applyFont="1" applyAlignment="1">
      <alignment horizontal="center" vertical="top"/>
    </xf>
    <xf numFmtId="0" fontId="5" fillId="0" borderId="0" xfId="1" applyFont="1" applyAlignment="1">
      <alignment horizontal="justify" vertical="top"/>
    </xf>
    <xf numFmtId="0" fontId="2" fillId="0" borderId="0" xfId="1" applyFont="1" applyAlignment="1">
      <alignment horizontal="justify" vertical="top"/>
    </xf>
    <xf numFmtId="0" fontId="7" fillId="0" borderId="0" xfId="1" applyFont="1" applyAlignment="1">
      <alignment horizontal="center" vertical="top"/>
    </xf>
    <xf numFmtId="0" fontId="7" fillId="0" borderId="0" xfId="1" applyFont="1" applyAlignment="1">
      <alignment horizontal="justify" vertical="top"/>
    </xf>
    <xf numFmtId="4" fontId="7" fillId="0" borderId="0" xfId="1" applyNumberFormat="1" applyFont="1" applyAlignment="1">
      <alignment horizontal="right" vertical="top"/>
    </xf>
    <xf numFmtId="4" fontId="7" fillId="0" borderId="0" xfId="1" applyNumberFormat="1" applyFont="1" applyAlignment="1" applyProtection="1">
      <alignment horizontal="right" vertical="top"/>
      <protection locked="0"/>
    </xf>
    <xf numFmtId="4" fontId="2" fillId="0" borderId="0" xfId="1" applyNumberFormat="1" applyFont="1"/>
    <xf numFmtId="0" fontId="2" fillId="0" borderId="0" xfId="1" applyFont="1" applyAlignment="1">
      <alignment horizontal="justify"/>
    </xf>
    <xf numFmtId="0" fontId="2" fillId="0" borderId="0" xfId="1" applyFont="1" applyAlignment="1">
      <alignment horizontal="center" vertical="center"/>
    </xf>
    <xf numFmtId="4" fontId="2" fillId="0" borderId="0" xfId="1" applyNumberFormat="1" applyFont="1" applyAlignment="1">
      <alignment horizontal="right" vertical="center"/>
    </xf>
    <xf numFmtId="4" fontId="2" fillId="0" borderId="0" xfId="1" applyNumberFormat="1" applyFont="1" applyAlignment="1" applyProtection="1">
      <alignment horizontal="right" vertical="center"/>
      <protection locked="0"/>
    </xf>
    <xf numFmtId="4" fontId="3" fillId="0" borderId="0" xfId="0" applyNumberFormat="1" applyFont="1"/>
    <xf numFmtId="4" fontId="3" fillId="0" borderId="0" xfId="0" applyNumberFormat="1" applyFont="1" applyProtection="1">
      <protection locked="0"/>
    </xf>
    <xf numFmtId="4" fontId="8" fillId="0" borderId="0" xfId="0" applyNumberFormat="1" applyFont="1"/>
    <xf numFmtId="4" fontId="4" fillId="0" borderId="0" xfId="1" applyNumberFormat="1" applyFont="1" applyAlignment="1">
      <alignment horizontal="right" vertical="center"/>
    </xf>
    <xf numFmtId="4" fontId="4" fillId="0" borderId="0" xfId="1" applyNumberFormat="1" applyFont="1" applyAlignment="1" applyProtection="1">
      <alignment horizontal="right" vertical="center"/>
      <protection locked="0"/>
    </xf>
    <xf numFmtId="0" fontId="9" fillId="0" borderId="0" xfId="0" applyFont="1" applyProtection="1">
      <protection locked="0"/>
    </xf>
    <xf numFmtId="4" fontId="4" fillId="0" borderId="0" xfId="1" applyNumberFormat="1" applyFont="1" applyAlignment="1">
      <alignment horizontal="right" vertical="top"/>
    </xf>
    <xf numFmtId="4" fontId="4" fillId="0" borderId="0" xfId="1" applyNumberFormat="1" applyFont="1" applyAlignment="1" applyProtection="1">
      <alignment horizontal="right" vertical="top"/>
      <protection locked="0"/>
    </xf>
    <xf numFmtId="0" fontId="2" fillId="0" borderId="0" xfId="1" applyFont="1" applyAlignment="1" applyProtection="1">
      <alignment vertical="center"/>
      <protection locked="0"/>
    </xf>
    <xf numFmtId="0" fontId="3" fillId="0" borderId="0" xfId="0" applyFont="1" applyAlignment="1" applyProtection="1">
      <alignment vertical="center"/>
      <protection locked="0"/>
    </xf>
    <xf numFmtId="0" fontId="2" fillId="3" borderId="0" xfId="1" applyFont="1" applyFill="1" applyAlignment="1">
      <alignment horizontal="center" vertical="top"/>
    </xf>
    <xf numFmtId="4" fontId="2" fillId="3" borderId="0" xfId="1" applyNumberFormat="1" applyFont="1" applyFill="1" applyAlignment="1">
      <alignment horizontal="right" vertical="top"/>
    </xf>
    <xf numFmtId="4" fontId="6" fillId="3" borderId="0" xfId="1" applyNumberFormat="1" applyFont="1" applyFill="1" applyAlignment="1" applyProtection="1">
      <alignment horizontal="right" vertical="top"/>
      <protection locked="0"/>
    </xf>
    <xf numFmtId="0" fontId="7" fillId="3" borderId="0" xfId="1" applyFont="1" applyFill="1" applyAlignment="1">
      <alignment horizontal="center" vertical="top"/>
    </xf>
    <xf numFmtId="4" fontId="7" fillId="3" borderId="0" xfId="1" applyNumberFormat="1" applyFont="1" applyFill="1" applyAlignment="1">
      <alignment horizontal="right" vertical="top"/>
    </xf>
    <xf numFmtId="4" fontId="7" fillId="3" borderId="0" xfId="1" applyNumberFormat="1" applyFont="1" applyFill="1" applyAlignment="1" applyProtection="1">
      <alignment horizontal="right" vertical="top"/>
      <protection locked="0"/>
    </xf>
    <xf numFmtId="0" fontId="2" fillId="3" borderId="0" xfId="1" applyFont="1" applyFill="1" applyAlignment="1">
      <alignment horizontal="center" vertical="center"/>
    </xf>
    <xf numFmtId="4" fontId="2" fillId="3" borderId="0" xfId="1" applyNumberFormat="1" applyFont="1" applyFill="1" applyAlignment="1">
      <alignment horizontal="right" vertical="center"/>
    </xf>
    <xf numFmtId="4" fontId="2" fillId="3" borderId="0" xfId="1" applyNumberFormat="1" applyFont="1" applyFill="1" applyAlignment="1" applyProtection="1">
      <alignment horizontal="right" vertical="center"/>
      <protection locked="0"/>
    </xf>
    <xf numFmtId="0" fontId="4" fillId="4" borderId="7" xfId="1" applyFont="1" applyFill="1" applyBorder="1" applyAlignment="1">
      <alignment horizontal="center" wrapText="1"/>
    </xf>
    <xf numFmtId="0" fontId="4" fillId="4" borderId="8" xfId="1" applyFont="1" applyFill="1" applyBorder="1" applyAlignment="1">
      <alignment horizontal="center" wrapText="1"/>
    </xf>
    <xf numFmtId="4" fontId="4" fillId="4" borderId="8" xfId="1" applyNumberFormat="1" applyFont="1" applyFill="1" applyBorder="1" applyAlignment="1">
      <alignment horizontal="center" wrapText="1"/>
    </xf>
    <xf numFmtId="4" fontId="4" fillId="4" borderId="8" xfId="1" applyNumberFormat="1" applyFont="1" applyFill="1" applyBorder="1" applyAlignment="1" applyProtection="1">
      <alignment horizontal="center" wrapText="1"/>
      <protection locked="0"/>
    </xf>
    <xf numFmtId="4" fontId="4" fillId="4" borderId="9" xfId="1" applyNumberFormat="1" applyFont="1" applyFill="1" applyBorder="1" applyAlignment="1">
      <alignment horizontal="center" wrapText="1"/>
    </xf>
    <xf numFmtId="0" fontId="5" fillId="5" borderId="1" xfId="1" applyFont="1" applyFill="1" applyBorder="1" applyAlignment="1">
      <alignment horizontal="center" vertical="center"/>
    </xf>
    <xf numFmtId="0" fontId="5" fillId="5" borderId="3" xfId="1" applyFont="1" applyFill="1" applyBorder="1" applyAlignment="1">
      <alignment horizontal="justify" vertical="center"/>
    </xf>
    <xf numFmtId="0" fontId="3" fillId="0" borderId="0" xfId="0" applyFont="1" applyProtection="1">
      <protection locked="0"/>
    </xf>
    <xf numFmtId="0" fontId="4" fillId="0" borderId="0" xfId="1" applyFont="1" applyAlignment="1">
      <alignment horizontal="center" vertical="center"/>
    </xf>
    <xf numFmtId="0" fontId="2" fillId="0" borderId="0" xfId="1" applyFont="1" applyAlignment="1">
      <alignment horizontal="center" vertical="top"/>
    </xf>
    <xf numFmtId="4" fontId="2" fillId="0" borderId="0" xfId="1" applyNumberFormat="1" applyFont="1" applyAlignment="1">
      <alignment horizontal="right" vertical="top"/>
    </xf>
    <xf numFmtId="0" fontId="2" fillId="0" borderId="0" xfId="1" applyFont="1" applyAlignment="1">
      <alignment horizontal="justify" vertical="top"/>
    </xf>
    <xf numFmtId="0" fontId="2" fillId="0" borderId="0" xfId="1" applyFont="1" applyAlignment="1">
      <alignment horizontal="center" vertical="center"/>
    </xf>
    <xf numFmtId="4" fontId="2" fillId="0" borderId="0" xfId="1" applyNumberFormat="1" applyFont="1" applyAlignment="1">
      <alignment horizontal="right" vertical="center"/>
    </xf>
    <xf numFmtId="4" fontId="2" fillId="0" borderId="0" xfId="1" applyNumberFormat="1" applyFont="1" applyAlignment="1" applyProtection="1">
      <alignment horizontal="right" vertical="center"/>
      <protection locked="0"/>
    </xf>
    <xf numFmtId="4" fontId="4" fillId="0" borderId="0" xfId="1" applyNumberFormat="1" applyFont="1" applyAlignment="1">
      <alignment horizontal="right" vertical="center"/>
    </xf>
    <xf numFmtId="4" fontId="4" fillId="0" borderId="0" xfId="1" applyNumberFormat="1" applyFont="1" applyAlignment="1" applyProtection="1">
      <alignment horizontal="right" vertical="center"/>
      <protection locked="0"/>
    </xf>
    <xf numFmtId="0" fontId="9" fillId="0" borderId="0" xfId="0" applyFont="1" applyProtection="1">
      <protection locked="0"/>
    </xf>
    <xf numFmtId="4" fontId="4" fillId="0" borderId="0" xfId="1" applyNumberFormat="1" applyFont="1" applyAlignment="1">
      <alignment horizontal="right" vertical="top"/>
    </xf>
    <xf numFmtId="4" fontId="4" fillId="0" borderId="0" xfId="1" applyNumberFormat="1" applyFont="1" applyAlignment="1" applyProtection="1">
      <alignment horizontal="right" vertical="top"/>
      <protection locked="0"/>
    </xf>
    <xf numFmtId="0" fontId="2" fillId="5" borderId="3" xfId="1" applyFont="1" applyFill="1" applyBorder="1" applyAlignment="1">
      <alignment horizontal="center" vertical="center"/>
    </xf>
    <xf numFmtId="4" fontId="2" fillId="5" borderId="3" xfId="1" applyNumberFormat="1" applyFont="1" applyFill="1" applyBorder="1" applyAlignment="1">
      <alignment horizontal="right" vertical="center"/>
    </xf>
    <xf numFmtId="4" fontId="6" fillId="5" borderId="3" xfId="1" applyNumberFormat="1" applyFont="1" applyFill="1" applyBorder="1" applyAlignment="1" applyProtection="1">
      <alignment horizontal="right" vertical="center"/>
      <protection locked="0"/>
    </xf>
    <xf numFmtId="49" fontId="6" fillId="0" borderId="0" xfId="0" applyNumberFormat="1" applyFont="1" applyAlignment="1">
      <alignment horizontal="center" vertical="top" wrapText="1"/>
    </xf>
    <xf numFmtId="0" fontId="10" fillId="0" borderId="0" xfId="0" applyFont="1" applyAlignment="1">
      <alignment horizontal="right" wrapText="1"/>
    </xf>
    <xf numFmtId="0" fontId="10" fillId="0" borderId="0" xfId="0" applyFont="1" applyAlignment="1">
      <alignment wrapText="1"/>
    </xf>
    <xf numFmtId="4" fontId="6" fillId="0" borderId="0" xfId="0" applyNumberFormat="1" applyFont="1" applyAlignment="1">
      <alignment wrapText="1"/>
    </xf>
    <xf numFmtId="0" fontId="6" fillId="0" borderId="0" xfId="0" applyFont="1" applyAlignment="1">
      <alignment wrapText="1"/>
    </xf>
    <xf numFmtId="49" fontId="11" fillId="0" borderId="0" xfId="0" applyNumberFormat="1" applyFont="1" applyAlignment="1">
      <alignment horizontal="center"/>
    </xf>
    <xf numFmtId="0" fontId="5" fillId="2" borderId="5" xfId="1" applyFont="1" applyFill="1" applyBorder="1" applyAlignment="1">
      <alignment vertical="top" wrapText="1"/>
    </xf>
    <xf numFmtId="0" fontId="5" fillId="3" borderId="2" xfId="1" applyFont="1" applyFill="1" applyBorder="1" applyAlignment="1">
      <alignment vertical="top" wrapText="1"/>
    </xf>
    <xf numFmtId="0" fontId="5" fillId="3" borderId="2" xfId="1" applyFont="1" applyFill="1" applyBorder="1" applyAlignment="1">
      <alignment vertical="center" wrapText="1"/>
    </xf>
    <xf numFmtId="4" fontId="5" fillId="3" borderId="2" xfId="1" applyNumberFormat="1" applyFont="1" applyFill="1" applyBorder="1" applyAlignment="1">
      <alignment vertical="top" wrapText="1"/>
    </xf>
    <xf numFmtId="4" fontId="5" fillId="3" borderId="2" xfId="1" applyNumberFormat="1" applyFont="1" applyFill="1" applyBorder="1" applyAlignment="1" applyProtection="1">
      <alignment vertical="top" wrapText="1"/>
      <protection locked="0"/>
    </xf>
    <xf numFmtId="4" fontId="2" fillId="3" borderId="2" xfId="1" applyNumberFormat="1" applyFont="1" applyFill="1" applyBorder="1" applyAlignment="1">
      <alignment vertical="top" wrapText="1"/>
    </xf>
    <xf numFmtId="0" fontId="4" fillId="0" borderId="0" xfId="1" applyFont="1" applyAlignment="1"/>
    <xf numFmtId="0" fontId="5" fillId="0" borderId="0" xfId="1" applyFont="1" applyAlignment="1">
      <alignment horizontal="center" vertical="center"/>
    </xf>
    <xf numFmtId="0" fontId="5" fillId="0" borderId="0" xfId="1" applyFont="1" applyAlignment="1">
      <alignment horizontal="justify" vertical="center"/>
    </xf>
    <xf numFmtId="0" fontId="7" fillId="0" borderId="0" xfId="1" applyFont="1" applyAlignment="1">
      <alignment horizontal="center" vertical="center"/>
    </xf>
    <xf numFmtId="4" fontId="7" fillId="0" borderId="0" xfId="1" applyNumberFormat="1" applyFont="1" applyAlignment="1">
      <alignment horizontal="right" vertical="center"/>
    </xf>
    <xf numFmtId="4" fontId="7" fillId="0" borderId="0" xfId="1" applyNumberFormat="1" applyFont="1" applyAlignment="1" applyProtection="1">
      <alignment horizontal="right" vertical="center"/>
      <protection locked="0"/>
    </xf>
    <xf numFmtId="4" fontId="13" fillId="0" borderId="0" xfId="0" applyNumberFormat="1" applyFont="1" applyFill="1"/>
    <xf numFmtId="0" fontId="2" fillId="6" borderId="0" xfId="1" applyFont="1" applyFill="1" applyAlignment="1">
      <alignment horizontal="justify" vertical="top"/>
    </xf>
    <xf numFmtId="0" fontId="2" fillId="6" borderId="0" xfId="1" applyFont="1" applyFill="1" applyAlignment="1">
      <alignment horizontal="right"/>
    </xf>
    <xf numFmtId="4" fontId="2" fillId="6" borderId="0" xfId="1" applyNumberFormat="1" applyFont="1" applyFill="1" applyAlignment="1">
      <alignment horizontal="right"/>
    </xf>
    <xf numFmtId="4" fontId="2" fillId="6" borderId="0" xfId="1" applyNumberFormat="1" applyFont="1" applyFill="1" applyAlignment="1" applyProtection="1">
      <alignment horizontal="right"/>
      <protection locked="0"/>
    </xf>
    <xf numFmtId="4" fontId="2" fillId="6" borderId="0" xfId="1" applyNumberFormat="1" applyFont="1" applyFill="1" applyAlignment="1">
      <alignment horizontal="right" vertical="center"/>
    </xf>
    <xf numFmtId="4" fontId="2" fillId="6" borderId="0" xfId="1" applyNumberFormat="1" applyFont="1" applyFill="1" applyAlignment="1" applyProtection="1">
      <alignment horizontal="right" vertical="center"/>
      <protection locked="0"/>
    </xf>
    <xf numFmtId="0" fontId="5" fillId="5" borderId="3" xfId="1" applyFont="1" applyFill="1" applyBorder="1" applyAlignment="1">
      <alignment horizontal="center" vertical="top"/>
    </xf>
    <xf numFmtId="4" fontId="5" fillId="5" borderId="3" xfId="1" applyNumberFormat="1" applyFont="1" applyFill="1" applyBorder="1" applyAlignment="1">
      <alignment horizontal="right" vertical="top"/>
    </xf>
    <xf numFmtId="4" fontId="5" fillId="5" borderId="3" xfId="1" applyNumberFormat="1" applyFont="1" applyFill="1" applyBorder="1" applyAlignment="1" applyProtection="1">
      <alignment horizontal="right" vertical="top"/>
      <protection locked="0"/>
    </xf>
    <xf numFmtId="4" fontId="5" fillId="5" borderId="4" xfId="1" applyNumberFormat="1" applyFont="1" applyFill="1" applyBorder="1" applyAlignment="1">
      <alignment horizontal="right" vertical="center"/>
    </xf>
    <xf numFmtId="0" fontId="14" fillId="0" borderId="0" xfId="0" applyFont="1" applyProtection="1">
      <protection locked="0"/>
    </xf>
    <xf numFmtId="49" fontId="15" fillId="0" borderId="0" xfId="0" applyNumberFormat="1" applyFont="1" applyAlignment="1">
      <alignment horizontal="justify" vertical="top" wrapText="1"/>
    </xf>
    <xf numFmtId="0" fontId="2" fillId="0" borderId="0" xfId="1" applyFont="1" applyFill="1" applyAlignment="1">
      <alignment horizontal="justify" vertical="top"/>
    </xf>
    <xf numFmtId="0" fontId="2" fillId="0" borderId="0" xfId="1" applyFont="1" applyFill="1" applyAlignment="1">
      <alignment horizontal="center" vertical="center"/>
    </xf>
    <xf numFmtId="4" fontId="2" fillId="0" borderId="0" xfId="1" applyNumberFormat="1" applyFont="1" applyFill="1" applyAlignment="1">
      <alignment horizontal="right" vertical="center"/>
    </xf>
    <xf numFmtId="4" fontId="2" fillId="0" borderId="0" xfId="1" applyNumberFormat="1" applyFont="1" applyFill="1" applyAlignment="1" applyProtection="1">
      <alignment horizontal="right" vertical="center"/>
      <protection locked="0"/>
    </xf>
    <xf numFmtId="0" fontId="2" fillId="0" borderId="0" xfId="1" applyFont="1" applyFill="1" applyAlignment="1">
      <alignment horizontal="center" vertical="top"/>
    </xf>
    <xf numFmtId="0" fontId="3" fillId="0" borderId="0" xfId="0" applyFont="1" applyFill="1" applyProtection="1">
      <protection locked="0"/>
    </xf>
    <xf numFmtId="0" fontId="2" fillId="0" borderId="0" xfId="1" applyFont="1" applyFill="1" applyAlignment="1">
      <alignment horizontal="right" vertical="top"/>
    </xf>
    <xf numFmtId="0" fontId="2" fillId="0" borderId="0" xfId="1" applyFont="1" applyFill="1" applyAlignment="1">
      <alignment horizontal="right"/>
    </xf>
    <xf numFmtId="4" fontId="2" fillId="0" borderId="0" xfId="1" applyNumberFormat="1" applyFont="1" applyFill="1" applyAlignment="1">
      <alignment horizontal="right"/>
    </xf>
    <xf numFmtId="4" fontId="2" fillId="0" borderId="0" xfId="1" applyNumberFormat="1" applyFont="1" applyFill="1" applyAlignment="1" applyProtection="1">
      <alignment horizontal="right"/>
      <protection locked="0"/>
    </xf>
    <xf numFmtId="0" fontId="16" fillId="6" borderId="0" xfId="2" applyFont="1" applyFill="1" applyAlignment="1">
      <alignment horizontal="right"/>
    </xf>
    <xf numFmtId="4" fontId="16" fillId="6" borderId="0" xfId="0" applyNumberFormat="1" applyFont="1" applyFill="1"/>
    <xf numFmtId="49" fontId="2" fillId="6" borderId="0" xfId="0" applyNumberFormat="1" applyFont="1" applyFill="1" applyAlignment="1">
      <alignment horizontal="left"/>
    </xf>
    <xf numFmtId="0" fontId="4" fillId="0" borderId="0" xfId="1" applyFont="1" applyAlignment="1">
      <alignment horizontal="left" vertical="center"/>
    </xf>
    <xf numFmtId="0" fontId="5" fillId="3" borderId="0" xfId="1" applyFont="1" applyFill="1" applyAlignment="1">
      <alignment horizontal="left" vertical="center"/>
    </xf>
    <xf numFmtId="0" fontId="5" fillId="3" borderId="0" xfId="1" applyFont="1" applyFill="1" applyAlignment="1">
      <alignment horizontal="center" vertical="center"/>
    </xf>
    <xf numFmtId="0" fontId="5" fillId="5" borderId="3" xfId="1" applyFont="1" applyFill="1" applyBorder="1" applyAlignment="1">
      <alignment horizontal="left" vertical="center"/>
    </xf>
    <xf numFmtId="0" fontId="2" fillId="0" borderId="0" xfId="1" applyFont="1" applyFill="1" applyAlignment="1">
      <alignment horizontal="justify" vertical="top" wrapText="1"/>
    </xf>
    <xf numFmtId="0" fontId="3" fillId="0" borderId="0" xfId="0" applyFont="1" applyProtection="1">
      <protection locked="0"/>
    </xf>
    <xf numFmtId="0" fontId="4" fillId="0" borderId="0" xfId="1" applyFont="1" applyAlignment="1">
      <alignment horizontal="center" vertical="center"/>
    </xf>
    <xf numFmtId="0" fontId="2" fillId="0" borderId="0" xfId="1" applyFont="1" applyAlignment="1">
      <alignment horizontal="center" vertical="top"/>
    </xf>
    <xf numFmtId="4" fontId="2" fillId="0" borderId="0" xfId="1" applyNumberFormat="1" applyFont="1" applyAlignment="1">
      <alignment horizontal="right" vertical="top"/>
    </xf>
    <xf numFmtId="0" fontId="2" fillId="0" borderId="0" xfId="1" applyFont="1" applyAlignment="1">
      <alignment horizontal="justify" vertical="top"/>
    </xf>
    <xf numFmtId="0" fontId="7" fillId="0" borderId="0" xfId="1" applyFont="1" applyAlignment="1">
      <alignment horizontal="center" vertical="top"/>
    </xf>
    <xf numFmtId="4" fontId="7" fillId="0" borderId="0" xfId="1" applyNumberFormat="1" applyFont="1" applyAlignment="1">
      <alignment horizontal="right" vertical="top"/>
    </xf>
    <xf numFmtId="4" fontId="7" fillId="0" borderId="0" xfId="1" applyNumberFormat="1" applyFont="1" applyAlignment="1" applyProtection="1">
      <alignment horizontal="right" vertical="top"/>
      <protection locked="0"/>
    </xf>
    <xf numFmtId="0" fontId="2" fillId="0" borderId="0" xfId="1" applyFont="1" applyAlignment="1">
      <alignment horizontal="justify"/>
    </xf>
    <xf numFmtId="0" fontId="2" fillId="0" borderId="0" xfId="1" applyFont="1" applyAlignment="1">
      <alignment horizontal="center" vertical="center"/>
    </xf>
    <xf numFmtId="4" fontId="2" fillId="0" borderId="0" xfId="1" applyNumberFormat="1" applyFont="1" applyAlignment="1">
      <alignment horizontal="right" vertical="center"/>
    </xf>
    <xf numFmtId="4" fontId="2" fillId="0" borderId="0" xfId="1" applyNumberFormat="1" applyFont="1" applyAlignment="1" applyProtection="1">
      <alignment horizontal="right" vertical="center"/>
      <protection locked="0"/>
    </xf>
    <xf numFmtId="0" fontId="5" fillId="0" borderId="0" xfId="1" applyFont="1" applyAlignment="1">
      <alignment horizontal="justify" vertical="center"/>
    </xf>
    <xf numFmtId="0" fontId="2" fillId="6" borderId="0" xfId="1" applyFont="1" applyFill="1" applyAlignment="1">
      <alignment horizontal="justify" vertical="top"/>
    </xf>
    <xf numFmtId="0" fontId="2" fillId="6" borderId="0" xfId="1" applyFont="1" applyFill="1" applyAlignment="1">
      <alignment horizontal="right"/>
    </xf>
    <xf numFmtId="0" fontId="2" fillId="6" borderId="0" xfId="1" applyFont="1" applyFill="1" applyAlignment="1">
      <alignment horizontal="justify" vertical="top" wrapText="1"/>
    </xf>
    <xf numFmtId="4" fontId="2" fillId="0" borderId="0" xfId="1" applyNumberFormat="1" applyFont="1" applyFill="1" applyAlignment="1">
      <alignment horizontal="right" vertical="center"/>
    </xf>
    <xf numFmtId="4" fontId="2" fillId="0" borderId="0" xfId="1" applyNumberFormat="1" applyFont="1" applyFill="1" applyAlignment="1" applyProtection="1">
      <alignment horizontal="right" vertical="center"/>
      <protection locked="0"/>
    </xf>
    <xf numFmtId="0" fontId="2" fillId="0" borderId="0" xfId="1" applyFont="1" applyFill="1" applyAlignment="1">
      <alignment horizontal="right"/>
    </xf>
    <xf numFmtId="4" fontId="2" fillId="0" borderId="0" xfId="1" applyNumberFormat="1" applyFont="1" applyFill="1" applyAlignment="1">
      <alignment horizontal="right" vertical="top"/>
    </xf>
    <xf numFmtId="0" fontId="4" fillId="0" borderId="0" xfId="1" applyFont="1" applyAlignment="1">
      <alignment horizontal="left" vertical="center"/>
    </xf>
    <xf numFmtId="0" fontId="3" fillId="0" borderId="0" xfId="0" applyFont="1" applyProtection="1">
      <protection locked="0"/>
    </xf>
    <xf numFmtId="0" fontId="4" fillId="0" borderId="0" xfId="1" applyFont="1" applyAlignment="1">
      <alignment horizontal="center" vertical="top"/>
    </xf>
    <xf numFmtId="0" fontId="2" fillId="6" borderId="0" xfId="1" applyFont="1" applyFill="1" applyAlignment="1">
      <alignment horizontal="right"/>
    </xf>
    <xf numFmtId="4" fontId="2" fillId="6" borderId="0" xfId="1" applyNumberFormat="1" applyFont="1" applyFill="1" applyAlignment="1">
      <alignment horizontal="right"/>
    </xf>
    <xf numFmtId="4" fontId="2" fillId="6" borderId="0" xfId="1" applyNumberFormat="1" applyFont="1" applyFill="1" applyAlignment="1" applyProtection="1">
      <alignment horizontal="right"/>
      <protection locked="0"/>
    </xf>
    <xf numFmtId="0" fontId="5" fillId="0" borderId="0" xfId="1" applyFont="1" applyFill="1" applyBorder="1" applyAlignment="1">
      <alignment horizontal="center" vertical="center"/>
    </xf>
    <xf numFmtId="0" fontId="5" fillId="0" borderId="0" xfId="1" applyFont="1" applyFill="1" applyBorder="1" applyAlignment="1">
      <alignment horizontal="left" vertical="center"/>
    </xf>
    <xf numFmtId="0" fontId="2" fillId="0" borderId="0" xfId="1" applyFont="1" applyFill="1" applyBorder="1" applyAlignment="1">
      <alignment horizontal="center" vertical="center"/>
    </xf>
    <xf numFmtId="4" fontId="2" fillId="0" borderId="0" xfId="1" applyNumberFormat="1" applyFont="1" applyFill="1" applyBorder="1" applyAlignment="1">
      <alignment horizontal="right" vertical="center"/>
    </xf>
    <xf numFmtId="4" fontId="6" fillId="0" borderId="0" xfId="1" applyNumberFormat="1" applyFont="1" applyFill="1" applyBorder="1" applyAlignment="1" applyProtection="1">
      <alignment horizontal="right" vertical="center"/>
      <protection locked="0"/>
    </xf>
    <xf numFmtId="4" fontId="5" fillId="0" borderId="0" xfId="1" applyNumberFormat="1" applyFont="1" applyFill="1" applyBorder="1" applyAlignment="1">
      <alignment horizontal="right" vertical="center"/>
    </xf>
    <xf numFmtId="0" fontId="2" fillId="0" borderId="0" xfId="1" applyNumberFormat="1" applyFont="1" applyAlignment="1">
      <alignment horizontal="justify" vertical="center"/>
    </xf>
    <xf numFmtId="0" fontId="2" fillId="0" borderId="0" xfId="1" applyNumberFormat="1" applyFont="1" applyAlignment="1">
      <alignment horizontal="justify" vertical="center" wrapText="1"/>
    </xf>
    <xf numFmtId="49" fontId="11" fillId="0" borderId="0" xfId="0" applyNumberFormat="1" applyFont="1" applyFill="1" applyAlignment="1">
      <alignment horizontal="center"/>
    </xf>
    <xf numFmtId="49" fontId="2" fillId="0" borderId="0" xfId="0" applyNumberFormat="1" applyFont="1" applyFill="1" applyAlignment="1">
      <alignment horizontal="left"/>
    </xf>
    <xf numFmtId="0" fontId="16" fillId="0" borderId="0" xfId="2" applyFont="1" applyFill="1" applyAlignment="1">
      <alignment horizontal="right"/>
    </xf>
    <xf numFmtId="4" fontId="16" fillId="0" borderId="0" xfId="0" applyNumberFormat="1" applyFont="1" applyFill="1"/>
    <xf numFmtId="4" fontId="16" fillId="0" borderId="0" xfId="0" applyNumberFormat="1" applyFont="1" applyFill="1" applyAlignment="1"/>
    <xf numFmtId="49" fontId="35" fillId="0" borderId="0" xfId="0" applyNumberFormat="1" applyFont="1" applyFill="1" applyAlignment="1">
      <alignment horizontal="left"/>
    </xf>
    <xf numFmtId="0" fontId="35" fillId="0" borderId="0" xfId="2" applyFont="1" applyFill="1" applyAlignment="1">
      <alignment horizontal="right"/>
    </xf>
    <xf numFmtId="4" fontId="35" fillId="0" borderId="0" xfId="0" applyNumberFormat="1" applyFont="1" applyFill="1"/>
    <xf numFmtId="4" fontId="35" fillId="0" borderId="0" xfId="0" applyNumberFormat="1" applyFont="1" applyFill="1" applyAlignment="1"/>
    <xf numFmtId="0" fontId="15" fillId="0" borderId="0" xfId="0" applyNumberFormat="1" applyFont="1" applyAlignment="1">
      <alignment horizontal="justify" vertical="top" wrapText="1"/>
    </xf>
    <xf numFmtId="4" fontId="39" fillId="2" borderId="6" xfId="1" applyNumberFormat="1" applyFont="1" applyFill="1" applyBorder="1" applyAlignment="1">
      <alignment horizontal="right" vertical="center"/>
    </xf>
    <xf numFmtId="4" fontId="5" fillId="2" borderId="6" xfId="1" applyNumberFormat="1" applyFont="1" applyFill="1" applyBorder="1" applyAlignment="1">
      <alignment horizontal="right" vertical="center"/>
    </xf>
    <xf numFmtId="0" fontId="37" fillId="0" borderId="0" xfId="1" applyFont="1" applyAlignment="1">
      <alignment horizontal="justify" vertical="top"/>
    </xf>
    <xf numFmtId="4" fontId="37" fillId="0" borderId="0" xfId="1" applyNumberFormat="1" applyFont="1" applyAlignment="1">
      <alignment horizontal="right" vertical="center"/>
    </xf>
    <xf numFmtId="4" fontId="16" fillId="6" borderId="0" xfId="0" applyNumberFormat="1" applyFont="1" applyFill="1" applyAlignment="1" applyProtection="1">
      <protection locked="0"/>
    </xf>
    <xf numFmtId="0" fontId="40" fillId="0" borderId="0" xfId="0" applyFont="1"/>
    <xf numFmtId="0" fontId="41" fillId="0" borderId="0" xfId="0" applyFont="1" applyAlignment="1">
      <alignment vertical="center"/>
    </xf>
    <xf numFmtId="0" fontId="41" fillId="0" borderId="0" xfId="0" applyFont="1" applyAlignment="1">
      <alignment horizontal="right" vertical="center"/>
    </xf>
    <xf numFmtId="0" fontId="5" fillId="2" borderId="2" xfId="1" applyFont="1" applyFill="1" applyBorder="1" applyAlignment="1">
      <alignment horizontal="right" vertical="center" wrapText="1"/>
    </xf>
    <xf numFmtId="0" fontId="38" fillId="2" borderId="2" xfId="1" applyFont="1" applyFill="1" applyBorder="1" applyAlignment="1">
      <alignment horizontal="left" vertical="center" wrapText="1"/>
    </xf>
    <xf numFmtId="0" fontId="5" fillId="2" borderId="2" xfId="1" applyFont="1" applyFill="1" applyBorder="1" applyAlignment="1">
      <alignment horizontal="left" vertical="center" wrapText="1"/>
    </xf>
    <xf numFmtId="0" fontId="41" fillId="0" borderId="0" xfId="0" applyFont="1" applyAlignment="1">
      <alignment horizontal="center" vertical="center"/>
    </xf>
  </cellXfs>
  <cellStyles count="54">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10" xfId="1"/>
    <cellStyle name="Normal 11" xfId="40"/>
    <cellStyle name="Normal 12" xfId="3"/>
    <cellStyle name="Normal 2" xfId="2"/>
    <cellStyle name="Normal 2 2" xfId="41"/>
    <cellStyle name="Normal 3" xfId="42"/>
    <cellStyle name="Normal 4" xfId="43"/>
    <cellStyle name="Normal 5" xfId="44"/>
    <cellStyle name="Normal 6" xfId="45"/>
    <cellStyle name="Normal 7" xfId="46"/>
    <cellStyle name="Normal 8" xfId="47"/>
    <cellStyle name="Normal 9" xfId="48"/>
    <cellStyle name="Normalno" xfId="0" builtinId="0"/>
    <cellStyle name="Note 2" xfId="49"/>
    <cellStyle name="Output 2" xfId="50"/>
    <cellStyle name="Title 2" xfId="51"/>
    <cellStyle name="Total 2" xfId="52"/>
    <cellStyle name="Warning Text 2" xf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53340</xdr:colOff>
      <xdr:row>0</xdr:row>
      <xdr:rowOff>15240</xdr:rowOff>
    </xdr:from>
    <xdr:to>
      <xdr:col>5</xdr:col>
      <xdr:colOff>929640</xdr:colOff>
      <xdr:row>0</xdr:row>
      <xdr:rowOff>281940</xdr:rowOff>
    </xdr:to>
    <xdr:sp macro="" textlink="">
      <xdr:nvSpPr>
        <xdr:cNvPr id="2" name="TekstniOkvir 1">
          <a:extLst>
            <a:ext uri="{FF2B5EF4-FFF2-40B4-BE49-F238E27FC236}">
              <a16:creationId xmlns:a16="http://schemas.microsoft.com/office/drawing/2014/main" id="{8922483C-8CF9-4007-B741-4970E525AB89}"/>
            </a:ext>
          </a:extLst>
        </xdr:cNvPr>
        <xdr:cNvSpPr txBox="1"/>
      </xdr:nvSpPr>
      <xdr:spPr>
        <a:xfrm>
          <a:off x="53340" y="15240"/>
          <a:ext cx="877062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hr-HR" sz="1400" b="1"/>
            <a:t>TROŠKOVNIK REKONSTRUKCIJE PJEŠAČKE STAZE</a:t>
          </a:r>
        </a:p>
      </xdr:txBody>
    </xdr:sp>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02"/>
  <sheetViews>
    <sheetView showGridLines="0" tabSelected="1" zoomScale="115" zoomScaleNormal="115" zoomScalePageLayoutView="55" workbookViewId="0">
      <selection activeCell="E9" sqref="E9"/>
    </sheetView>
  </sheetViews>
  <sheetFormatPr defaultColWidth="9.140625" defaultRowHeight="16.5" x14ac:dyDescent="0.3"/>
  <cols>
    <col min="1" max="1" width="7.5703125" style="8" customWidth="1"/>
    <col min="2" max="2" width="58.7109375" style="8" customWidth="1"/>
    <col min="3" max="3" width="10.7109375" style="8" customWidth="1"/>
    <col min="4" max="4" width="12.7109375" style="24" customWidth="1"/>
    <col min="5" max="5" width="12.7109375" style="25" customWidth="1"/>
    <col min="6" max="6" width="14.7109375" style="26" customWidth="1"/>
    <col min="7" max="16384" width="9.140625" style="2"/>
  </cols>
  <sheetData>
    <row r="1" spans="1:8" s="33" customFormat="1" ht="50.45" customHeight="1" thickBot="1" x14ac:dyDescent="0.25">
      <c r="A1" s="43" t="s">
        <v>24</v>
      </c>
      <c r="B1" s="44" t="s">
        <v>0</v>
      </c>
      <c r="C1" s="44" t="s">
        <v>25</v>
      </c>
      <c r="D1" s="45" t="s">
        <v>1</v>
      </c>
      <c r="E1" s="46" t="s">
        <v>2</v>
      </c>
      <c r="F1" s="47" t="s">
        <v>23</v>
      </c>
      <c r="G1" s="32"/>
      <c r="H1" s="32"/>
    </row>
    <row r="2" spans="1:8" x14ac:dyDescent="0.3">
      <c r="A2" s="3"/>
      <c r="B2" s="4"/>
      <c r="C2" s="3"/>
      <c r="D2" s="5"/>
      <c r="E2" s="6"/>
      <c r="F2" s="7"/>
      <c r="G2" s="1"/>
      <c r="H2" s="1"/>
    </row>
    <row r="3" spans="1:8" x14ac:dyDescent="0.3">
      <c r="A3" s="112" t="s">
        <v>3</v>
      </c>
      <c r="B3" s="111" t="s">
        <v>4</v>
      </c>
      <c r="C3" s="34"/>
      <c r="D3" s="35"/>
      <c r="E3" s="36"/>
      <c r="F3" s="35"/>
    </row>
    <row r="4" spans="1:8" x14ac:dyDescent="0.3">
      <c r="B4" s="110"/>
    </row>
    <row r="5" spans="1:8" s="29" customFormat="1" ht="14.25" x14ac:dyDescent="0.2">
      <c r="A5" s="51" t="s">
        <v>5</v>
      </c>
      <c r="B5" s="110" t="s">
        <v>4</v>
      </c>
      <c r="C5" s="3"/>
      <c r="D5" s="30"/>
      <c r="E5" s="31"/>
      <c r="F5" s="30"/>
    </row>
    <row r="6" spans="1:8" ht="67.5" x14ac:dyDescent="0.3">
      <c r="A6" s="9"/>
      <c r="B6" s="54" t="s">
        <v>34</v>
      </c>
      <c r="C6" s="9"/>
      <c r="D6" s="10"/>
      <c r="E6" s="11"/>
      <c r="F6" s="10"/>
    </row>
    <row r="7" spans="1:8" ht="72" customHeight="1" x14ac:dyDescent="0.3">
      <c r="A7" s="9"/>
      <c r="B7" s="14" t="s">
        <v>64</v>
      </c>
      <c r="C7" s="9"/>
      <c r="D7" s="10"/>
      <c r="E7" s="11"/>
      <c r="F7" s="10"/>
    </row>
    <row r="8" spans="1:8" s="136" customFormat="1" ht="27.6" customHeight="1" x14ac:dyDescent="0.3">
      <c r="A8" s="117"/>
      <c r="B8" s="119" t="s">
        <v>65</v>
      </c>
      <c r="C8" s="117"/>
      <c r="D8" s="118"/>
      <c r="E8" s="11"/>
      <c r="F8" s="118"/>
    </row>
    <row r="9" spans="1:8" x14ac:dyDescent="0.3">
      <c r="A9" s="9"/>
      <c r="B9" s="85" t="s">
        <v>6</v>
      </c>
      <c r="C9" s="86" t="s">
        <v>33</v>
      </c>
      <c r="D9" s="87">
        <v>1</v>
      </c>
      <c r="E9" s="88"/>
      <c r="F9" s="87">
        <f>D9*E9</f>
        <v>0</v>
      </c>
    </row>
    <row r="10" spans="1:8" x14ac:dyDescent="0.3">
      <c r="A10" s="9"/>
      <c r="B10" s="14"/>
      <c r="C10" s="9"/>
      <c r="D10" s="10"/>
      <c r="E10" s="11"/>
      <c r="F10" s="10"/>
    </row>
    <row r="11" spans="1:8" s="136" customFormat="1" x14ac:dyDescent="0.3">
      <c r="A11" s="116" t="s">
        <v>7</v>
      </c>
      <c r="B11" s="135" t="s">
        <v>43</v>
      </c>
      <c r="C11" s="137"/>
      <c r="D11" s="61"/>
      <c r="E11" s="62"/>
      <c r="F11" s="61"/>
    </row>
    <row r="12" spans="1:8" s="136" customFormat="1" ht="81" x14ac:dyDescent="0.3">
      <c r="A12" s="117"/>
      <c r="B12" s="119" t="s">
        <v>66</v>
      </c>
      <c r="C12" s="117"/>
      <c r="D12" s="118"/>
      <c r="E12" s="11"/>
      <c r="F12" s="118"/>
    </row>
    <row r="13" spans="1:8" s="136" customFormat="1" x14ac:dyDescent="0.3">
      <c r="A13" s="117"/>
      <c r="B13" s="128" t="s">
        <v>6</v>
      </c>
      <c r="C13" s="138" t="s">
        <v>33</v>
      </c>
      <c r="D13" s="139">
        <v>1</v>
      </c>
      <c r="E13" s="140"/>
      <c r="F13" s="139">
        <f>D13*E13</f>
        <v>0</v>
      </c>
    </row>
    <row r="14" spans="1:8" x14ac:dyDescent="0.3">
      <c r="A14" s="9"/>
      <c r="B14" s="14"/>
      <c r="C14" s="9"/>
      <c r="D14" s="10"/>
      <c r="E14" s="11"/>
      <c r="F14" s="10"/>
    </row>
    <row r="15" spans="1:8" s="29" customFormat="1" ht="15" customHeight="1" x14ac:dyDescent="0.2">
      <c r="A15" s="116" t="s">
        <v>28</v>
      </c>
      <c r="B15" s="110" t="s">
        <v>37</v>
      </c>
      <c r="C15" s="3"/>
      <c r="D15" s="30"/>
      <c r="E15" s="31"/>
      <c r="F15" s="30"/>
    </row>
    <row r="16" spans="1:8" x14ac:dyDescent="0.3">
      <c r="A16" s="9"/>
      <c r="B16" s="14" t="s">
        <v>8</v>
      </c>
      <c r="C16" s="9"/>
      <c r="D16" s="10"/>
      <c r="E16" s="11"/>
      <c r="F16" s="10"/>
    </row>
    <row r="17" spans="1:6" ht="40.5" x14ac:dyDescent="0.3">
      <c r="A17" s="9"/>
      <c r="B17" s="119" t="s">
        <v>63</v>
      </c>
      <c r="C17" s="9"/>
      <c r="D17" s="10"/>
      <c r="E17" s="11"/>
      <c r="F17" s="10"/>
    </row>
    <row r="18" spans="1:6" ht="27" x14ac:dyDescent="0.3">
      <c r="A18" s="9"/>
      <c r="B18" s="14" t="s">
        <v>26</v>
      </c>
      <c r="C18" s="9"/>
      <c r="D18" s="10"/>
      <c r="E18" s="11"/>
      <c r="F18" s="10"/>
    </row>
    <row r="19" spans="1:6" ht="27" x14ac:dyDescent="0.3">
      <c r="A19" s="9"/>
      <c r="B19" s="14" t="s">
        <v>27</v>
      </c>
      <c r="C19" s="9"/>
      <c r="D19" s="10"/>
      <c r="E19" s="11"/>
      <c r="F19" s="10"/>
    </row>
    <row r="20" spans="1:6" x14ac:dyDescent="0.3">
      <c r="A20" s="9"/>
      <c r="B20" s="14" t="s">
        <v>9</v>
      </c>
      <c r="C20" s="9"/>
      <c r="D20" s="10"/>
      <c r="E20" s="11"/>
      <c r="F20" s="10"/>
    </row>
    <row r="21" spans="1:6" x14ac:dyDescent="0.3">
      <c r="A21" s="9"/>
      <c r="B21" s="14" t="s">
        <v>10</v>
      </c>
      <c r="C21" s="9"/>
      <c r="D21" s="10"/>
      <c r="E21" s="11"/>
      <c r="F21" s="10"/>
    </row>
    <row r="22" spans="1:6" ht="26.25" customHeight="1" x14ac:dyDescent="0.3">
      <c r="A22" s="9"/>
      <c r="B22" s="128" t="s">
        <v>38</v>
      </c>
      <c r="C22" s="138" t="s">
        <v>35</v>
      </c>
      <c r="D22" s="87">
        <v>60</v>
      </c>
      <c r="E22" s="88"/>
      <c r="F22" s="139">
        <f>D22*E22</f>
        <v>0</v>
      </c>
    </row>
    <row r="23" spans="1:6" x14ac:dyDescent="0.3">
      <c r="A23" s="9"/>
      <c r="B23" s="14"/>
      <c r="C23" s="9"/>
      <c r="D23" s="10"/>
      <c r="E23" s="11"/>
      <c r="F23" s="10"/>
    </row>
    <row r="24" spans="1:6" s="33" customFormat="1" ht="28.15" customHeight="1" x14ac:dyDescent="0.25">
      <c r="A24" s="48" t="s">
        <v>3</v>
      </c>
      <c r="B24" s="113" t="s">
        <v>11</v>
      </c>
      <c r="C24" s="63"/>
      <c r="D24" s="64"/>
      <c r="E24" s="65"/>
      <c r="F24" s="94">
        <f>SUM(F9:F22)</f>
        <v>0</v>
      </c>
    </row>
    <row r="25" spans="1:6" ht="17.25" x14ac:dyDescent="0.3">
      <c r="A25" s="15"/>
      <c r="B25" s="16"/>
      <c r="C25" s="15"/>
      <c r="D25" s="17"/>
      <c r="E25" s="18"/>
      <c r="F25" s="19"/>
    </row>
    <row r="26" spans="1:6" ht="17.25" x14ac:dyDescent="0.3">
      <c r="A26" s="112" t="s">
        <v>12</v>
      </c>
      <c r="B26" s="111" t="s">
        <v>47</v>
      </c>
      <c r="C26" s="37"/>
      <c r="D26" s="38"/>
      <c r="E26" s="39"/>
      <c r="F26" s="35"/>
    </row>
    <row r="27" spans="1:6" ht="17.25" x14ac:dyDescent="0.3">
      <c r="A27" s="12"/>
      <c r="B27" s="13"/>
      <c r="C27" s="15"/>
      <c r="D27" s="17"/>
      <c r="E27" s="18"/>
      <c r="F27" s="10"/>
    </row>
    <row r="28" spans="1:6" s="115" customFormat="1" ht="17.25" x14ac:dyDescent="0.3">
      <c r="A28" s="116" t="s">
        <v>13</v>
      </c>
      <c r="B28" s="135" t="s">
        <v>44</v>
      </c>
      <c r="C28" s="120"/>
      <c r="D28" s="121"/>
      <c r="E28" s="122"/>
      <c r="F28" s="118"/>
    </row>
    <row r="29" spans="1:6" s="115" customFormat="1" ht="81" x14ac:dyDescent="0.3">
      <c r="A29" s="117"/>
      <c r="B29" s="119" t="s">
        <v>56</v>
      </c>
      <c r="C29" s="120"/>
      <c r="D29" s="121"/>
      <c r="E29" s="122"/>
      <c r="F29" s="118"/>
    </row>
    <row r="30" spans="1:6" s="115" customFormat="1" ht="27" x14ac:dyDescent="0.3">
      <c r="A30" s="117"/>
      <c r="B30" s="119" t="s">
        <v>67</v>
      </c>
      <c r="C30" s="120"/>
      <c r="D30" s="121"/>
      <c r="E30" s="122"/>
      <c r="F30" s="118"/>
    </row>
    <row r="31" spans="1:6" s="115" customFormat="1" ht="17.25" x14ac:dyDescent="0.3">
      <c r="A31" s="117"/>
      <c r="B31" s="20" t="s">
        <v>30</v>
      </c>
      <c r="C31" s="120"/>
      <c r="D31" s="121"/>
      <c r="E31" s="122"/>
      <c r="F31" s="118"/>
    </row>
    <row r="32" spans="1:6" s="115" customFormat="1" ht="27.75" x14ac:dyDescent="0.3">
      <c r="A32" s="117"/>
      <c r="B32" s="123" t="s">
        <v>45</v>
      </c>
      <c r="C32" s="120"/>
      <c r="D32" s="121"/>
      <c r="E32" s="122"/>
      <c r="F32" s="118"/>
    </row>
    <row r="33" spans="1:6" s="115" customFormat="1" ht="67.5" x14ac:dyDescent="0.3">
      <c r="A33" s="117"/>
      <c r="B33" s="119" t="s">
        <v>57</v>
      </c>
      <c r="C33" s="120"/>
      <c r="D33" s="121"/>
      <c r="E33" s="122"/>
      <c r="F33" s="118"/>
    </row>
    <row r="34" spans="1:6" s="115" customFormat="1" ht="28.9" customHeight="1" x14ac:dyDescent="0.3">
      <c r="A34" s="117"/>
      <c r="B34" s="14" t="s">
        <v>58</v>
      </c>
      <c r="C34" s="120"/>
      <c r="D34" s="121"/>
      <c r="E34" s="122"/>
      <c r="F34" s="118"/>
    </row>
    <row r="35" spans="1:6" s="136" customFormat="1" ht="26.25" customHeight="1" x14ac:dyDescent="0.3">
      <c r="A35" s="117"/>
      <c r="B35" s="14" t="s">
        <v>16</v>
      </c>
      <c r="C35" s="120"/>
      <c r="D35" s="121"/>
      <c r="E35" s="122"/>
      <c r="F35" s="118"/>
    </row>
    <row r="36" spans="1:6" s="136" customFormat="1" ht="40.5" x14ac:dyDescent="0.3">
      <c r="A36" s="117"/>
      <c r="B36" s="54" t="s">
        <v>68</v>
      </c>
      <c r="C36" s="120"/>
      <c r="D36" s="121"/>
      <c r="E36" s="122"/>
      <c r="F36" s="118"/>
    </row>
    <row r="37" spans="1:6" s="136" customFormat="1" ht="26.25" customHeight="1" x14ac:dyDescent="0.3">
      <c r="A37" s="117"/>
      <c r="B37" s="130" t="s">
        <v>46</v>
      </c>
      <c r="C37" s="129" t="s">
        <v>39</v>
      </c>
      <c r="D37" s="139">
        <v>270</v>
      </c>
      <c r="E37" s="140"/>
      <c r="F37" s="139">
        <f>D37*E37</f>
        <v>0</v>
      </c>
    </row>
    <row r="38" spans="1:6" s="115" customFormat="1" ht="16.5" customHeight="1" x14ac:dyDescent="0.3">
      <c r="A38" s="117"/>
      <c r="B38" s="114"/>
      <c r="C38" s="133"/>
      <c r="D38" s="131"/>
      <c r="E38" s="132"/>
      <c r="F38" s="134"/>
    </row>
    <row r="39" spans="1:6" s="115" customFormat="1" ht="17.25" customHeight="1" x14ac:dyDescent="0.3">
      <c r="A39" s="116" t="s">
        <v>14</v>
      </c>
      <c r="B39" s="135" t="s">
        <v>51</v>
      </c>
      <c r="C39" s="120"/>
      <c r="D39" s="121"/>
      <c r="E39" s="122"/>
      <c r="F39" s="118"/>
    </row>
    <row r="40" spans="1:6" s="136" customFormat="1" ht="135" x14ac:dyDescent="0.3">
      <c r="A40" s="116"/>
      <c r="B40" s="148" t="s">
        <v>69</v>
      </c>
      <c r="C40" s="120"/>
      <c r="D40" s="121"/>
      <c r="E40" s="122"/>
      <c r="F40" s="118"/>
    </row>
    <row r="41" spans="1:6" s="136" customFormat="1" ht="40.5" x14ac:dyDescent="0.3">
      <c r="A41" s="116"/>
      <c r="B41" s="148" t="s">
        <v>53</v>
      </c>
      <c r="C41" s="120"/>
      <c r="D41" s="121"/>
      <c r="E41" s="122"/>
      <c r="F41" s="118"/>
    </row>
    <row r="42" spans="1:6" s="136" customFormat="1" ht="69" customHeight="1" x14ac:dyDescent="0.3">
      <c r="A42" s="116"/>
      <c r="B42" s="148" t="s">
        <v>59</v>
      </c>
      <c r="C42" s="120"/>
      <c r="D42" s="121"/>
      <c r="E42" s="122"/>
      <c r="F42" s="118"/>
    </row>
    <row r="43" spans="1:6" s="136" customFormat="1" ht="27" x14ac:dyDescent="0.3">
      <c r="A43" s="116"/>
      <c r="B43" s="147" t="s">
        <v>42</v>
      </c>
      <c r="C43" s="120"/>
      <c r="D43" s="121"/>
      <c r="E43" s="122"/>
      <c r="F43" s="118"/>
    </row>
    <row r="44" spans="1:6" s="115" customFormat="1" ht="68.25" x14ac:dyDescent="0.3">
      <c r="A44" s="117"/>
      <c r="B44" s="123" t="s">
        <v>50</v>
      </c>
      <c r="C44" s="120"/>
      <c r="D44" s="121"/>
      <c r="E44" s="122"/>
      <c r="F44" s="118"/>
    </row>
    <row r="45" spans="1:6" s="115" customFormat="1" ht="17.25" customHeight="1" x14ac:dyDescent="0.3">
      <c r="A45" s="117"/>
      <c r="B45" s="130" t="s">
        <v>40</v>
      </c>
      <c r="C45" s="129" t="s">
        <v>36</v>
      </c>
      <c r="D45" s="139">
        <v>15</v>
      </c>
      <c r="E45" s="140"/>
      <c r="F45" s="139">
        <f>D45*E45</f>
        <v>0</v>
      </c>
    </row>
    <row r="46" spans="1:6" ht="13.5" customHeight="1" x14ac:dyDescent="0.3">
      <c r="A46" s="9"/>
      <c r="B46" s="20"/>
      <c r="C46" s="21"/>
      <c r="D46" s="22"/>
      <c r="E46" s="23"/>
      <c r="F46" s="22"/>
    </row>
    <row r="47" spans="1:6" x14ac:dyDescent="0.3">
      <c r="A47" s="116" t="s">
        <v>15</v>
      </c>
      <c r="B47" s="135" t="s">
        <v>52</v>
      </c>
      <c r="C47" s="110"/>
      <c r="D47" s="110"/>
      <c r="E47" s="110"/>
      <c r="F47" s="78"/>
    </row>
    <row r="48" spans="1:6" ht="121.5" x14ac:dyDescent="0.3">
      <c r="A48" s="52"/>
      <c r="B48" s="148" t="s">
        <v>70</v>
      </c>
      <c r="C48" s="55"/>
      <c r="D48" s="56"/>
      <c r="E48" s="57"/>
      <c r="F48" s="56"/>
    </row>
    <row r="49" spans="1:6" s="136" customFormat="1" ht="40.5" x14ac:dyDescent="0.3">
      <c r="A49" s="117"/>
      <c r="B49" s="148" t="s">
        <v>53</v>
      </c>
      <c r="C49" s="124"/>
      <c r="D49" s="125"/>
      <c r="E49" s="126"/>
      <c r="F49" s="125"/>
    </row>
    <row r="50" spans="1:6" s="136" customFormat="1" ht="69" customHeight="1" x14ac:dyDescent="0.3">
      <c r="A50" s="116"/>
      <c r="B50" s="148" t="s">
        <v>60</v>
      </c>
      <c r="C50" s="120"/>
      <c r="D50" s="121"/>
      <c r="E50" s="122"/>
      <c r="F50" s="118"/>
    </row>
    <row r="51" spans="1:6" ht="27" x14ac:dyDescent="0.3">
      <c r="A51" s="52"/>
      <c r="B51" s="147" t="s">
        <v>42</v>
      </c>
      <c r="C51" s="55"/>
      <c r="D51" s="56"/>
      <c r="E51" s="57"/>
      <c r="F51" s="56"/>
    </row>
    <row r="52" spans="1:6" ht="68.25" x14ac:dyDescent="0.3">
      <c r="A52" s="52"/>
      <c r="B52" s="123" t="s">
        <v>50</v>
      </c>
      <c r="C52" s="55"/>
      <c r="D52" s="56"/>
      <c r="E52" s="57"/>
      <c r="F52" s="56"/>
    </row>
    <row r="53" spans="1:6" x14ac:dyDescent="0.3">
      <c r="A53" s="52"/>
      <c r="B53" s="130" t="s">
        <v>40</v>
      </c>
      <c r="C53" s="138" t="s">
        <v>36</v>
      </c>
      <c r="D53" s="139">
        <v>5</v>
      </c>
      <c r="E53" s="140"/>
      <c r="F53" s="139">
        <f>D53*E53</f>
        <v>0</v>
      </c>
    </row>
    <row r="54" spans="1:6" x14ac:dyDescent="0.3">
      <c r="A54" s="9"/>
      <c r="B54" s="20"/>
      <c r="C54" s="21"/>
      <c r="D54" s="22"/>
      <c r="E54" s="23"/>
      <c r="F54" s="22"/>
    </row>
    <row r="55" spans="1:6" s="29" customFormat="1" ht="14.25" x14ac:dyDescent="0.2">
      <c r="A55" s="116" t="s">
        <v>18</v>
      </c>
      <c r="B55" s="135" t="s">
        <v>55</v>
      </c>
      <c r="C55" s="4"/>
      <c r="D55" s="27"/>
      <c r="E55" s="28"/>
      <c r="F55" s="27"/>
    </row>
    <row r="56" spans="1:6" ht="94.5" x14ac:dyDescent="0.3">
      <c r="A56" s="9"/>
      <c r="B56" s="147" t="s">
        <v>61</v>
      </c>
      <c r="C56" s="21"/>
      <c r="D56" s="22"/>
      <c r="E56" s="23"/>
      <c r="F56" s="22"/>
    </row>
    <row r="57" spans="1:6" ht="27" x14ac:dyDescent="0.3">
      <c r="A57" s="9"/>
      <c r="B57" s="147" t="s">
        <v>41</v>
      </c>
      <c r="C57" s="21"/>
      <c r="D57" s="22"/>
      <c r="E57" s="23"/>
      <c r="F57" s="22"/>
    </row>
    <row r="58" spans="1:6" x14ac:dyDescent="0.3">
      <c r="A58" s="9"/>
      <c r="B58" s="54" t="s">
        <v>29</v>
      </c>
      <c r="C58" s="21"/>
      <c r="D58" s="22"/>
      <c r="E58" s="23"/>
      <c r="F58" s="22"/>
    </row>
    <row r="59" spans="1:6" x14ac:dyDescent="0.3">
      <c r="A59" s="9"/>
      <c r="B59" s="128" t="s">
        <v>54</v>
      </c>
      <c r="C59" s="138" t="s">
        <v>36</v>
      </c>
      <c r="D59" s="89">
        <v>15</v>
      </c>
      <c r="E59" s="90"/>
      <c r="F59" s="139">
        <f>D59*E59</f>
        <v>0</v>
      </c>
    </row>
    <row r="60" spans="1:6" s="50" customFormat="1" x14ac:dyDescent="0.3">
      <c r="A60" s="52"/>
      <c r="B60" s="54"/>
      <c r="C60" s="55"/>
      <c r="D60" s="56"/>
      <c r="E60" s="57"/>
      <c r="F60" s="53"/>
    </row>
    <row r="61" spans="1:6" s="60" customFormat="1" ht="14.25" x14ac:dyDescent="0.2">
      <c r="A61" s="116" t="s">
        <v>19</v>
      </c>
      <c r="B61" s="110" t="s">
        <v>31</v>
      </c>
      <c r="C61" s="51"/>
      <c r="D61" s="58"/>
      <c r="E61" s="59"/>
      <c r="F61" s="58"/>
    </row>
    <row r="62" spans="1:6" s="50" customFormat="1" ht="67.5" x14ac:dyDescent="0.3">
      <c r="A62" s="52"/>
      <c r="B62" s="119" t="s">
        <v>62</v>
      </c>
      <c r="C62" s="55"/>
      <c r="D62" s="56"/>
      <c r="E62" s="57"/>
      <c r="F62" s="56"/>
    </row>
    <row r="63" spans="1:6" s="50" customFormat="1" x14ac:dyDescent="0.3">
      <c r="A63" s="52"/>
      <c r="B63" s="85" t="s">
        <v>32</v>
      </c>
      <c r="C63" s="86" t="s">
        <v>17</v>
      </c>
      <c r="D63" s="87">
        <v>45</v>
      </c>
      <c r="E63" s="88"/>
      <c r="F63" s="139">
        <f>D63*E63</f>
        <v>0</v>
      </c>
    </row>
    <row r="64" spans="1:6" s="102" customFormat="1" x14ac:dyDescent="0.3">
      <c r="A64" s="101"/>
      <c r="B64" s="103"/>
      <c r="C64" s="104"/>
      <c r="D64" s="105"/>
      <c r="E64" s="106"/>
      <c r="F64" s="105"/>
    </row>
    <row r="65" spans="1:6" s="33" customFormat="1" ht="27" customHeight="1" x14ac:dyDescent="0.25">
      <c r="A65" s="48" t="s">
        <v>12</v>
      </c>
      <c r="B65" s="113" t="s">
        <v>48</v>
      </c>
      <c r="C65" s="63"/>
      <c r="D65" s="64"/>
      <c r="E65" s="65"/>
      <c r="F65" s="94">
        <f>SUM(F37:F63)</f>
        <v>0</v>
      </c>
    </row>
    <row r="66" spans="1:6" s="33" customFormat="1" x14ac:dyDescent="0.25">
      <c r="A66" s="141"/>
      <c r="B66" s="142"/>
      <c r="C66" s="143"/>
      <c r="D66" s="144"/>
      <c r="E66" s="145"/>
      <c r="F66" s="146"/>
    </row>
    <row r="67" spans="1:6" x14ac:dyDescent="0.3">
      <c r="A67" s="112" t="s">
        <v>20</v>
      </c>
      <c r="B67" s="111" t="s">
        <v>71</v>
      </c>
      <c r="C67" s="40"/>
      <c r="D67" s="41"/>
      <c r="E67" s="42"/>
      <c r="F67" s="41"/>
    </row>
    <row r="68" spans="1:6" x14ac:dyDescent="0.3">
      <c r="A68" s="9"/>
      <c r="B68" s="14"/>
      <c r="C68" s="21"/>
      <c r="D68" s="22"/>
      <c r="E68" s="23"/>
      <c r="F68" s="22"/>
    </row>
    <row r="69" spans="1:6" s="60" customFormat="1" ht="14.25" x14ac:dyDescent="0.2">
      <c r="A69" s="116" t="s">
        <v>21</v>
      </c>
      <c r="B69" s="110" t="s">
        <v>72</v>
      </c>
      <c r="C69" s="51"/>
      <c r="D69" s="61"/>
      <c r="E69" s="62"/>
      <c r="F69" s="61"/>
    </row>
    <row r="70" spans="1:6" s="50" customFormat="1" ht="55.15" customHeight="1" x14ac:dyDescent="0.3">
      <c r="A70" s="66"/>
      <c r="B70" s="96" t="s">
        <v>77</v>
      </c>
      <c r="C70" s="67"/>
      <c r="D70" s="68"/>
      <c r="E70" s="69"/>
      <c r="F70" s="70"/>
    </row>
    <row r="71" spans="1:6" s="50" customFormat="1" x14ac:dyDescent="0.3">
      <c r="A71" s="71"/>
      <c r="B71" s="109" t="s">
        <v>73</v>
      </c>
      <c r="C71" s="107" t="s">
        <v>17</v>
      </c>
      <c r="D71" s="108">
        <v>20</v>
      </c>
      <c r="E71" s="163"/>
      <c r="F71" s="139">
        <f>D71*E71</f>
        <v>0</v>
      </c>
    </row>
    <row r="72" spans="1:6" s="102" customFormat="1" x14ac:dyDescent="0.3">
      <c r="A72" s="149"/>
      <c r="B72" s="150"/>
      <c r="C72" s="151"/>
      <c r="D72" s="152"/>
      <c r="E72" s="153"/>
      <c r="F72" s="153"/>
    </row>
    <row r="73" spans="1:6" s="60" customFormat="1" ht="14.25" x14ac:dyDescent="0.2">
      <c r="A73" s="116" t="s">
        <v>74</v>
      </c>
      <c r="B73" s="135" t="s">
        <v>76</v>
      </c>
      <c r="C73" s="116"/>
      <c r="D73" s="61"/>
      <c r="E73" s="62"/>
      <c r="F73" s="61"/>
    </row>
    <row r="74" spans="1:6" s="136" customFormat="1" ht="52.9" customHeight="1" x14ac:dyDescent="0.3">
      <c r="A74" s="66"/>
      <c r="B74" s="96" t="s">
        <v>85</v>
      </c>
      <c r="C74" s="67"/>
      <c r="D74" s="68"/>
      <c r="E74" s="69"/>
      <c r="F74" s="70"/>
    </row>
    <row r="75" spans="1:6" s="136" customFormat="1" x14ac:dyDescent="0.3">
      <c r="A75" s="71"/>
      <c r="B75" s="109" t="s">
        <v>79</v>
      </c>
      <c r="C75" s="107" t="s">
        <v>78</v>
      </c>
      <c r="D75" s="108">
        <v>45</v>
      </c>
      <c r="E75" s="163"/>
      <c r="F75" s="139">
        <f>D75*E75</f>
        <v>0</v>
      </c>
    </row>
    <row r="76" spans="1:6" s="136" customFormat="1" x14ac:dyDescent="0.3">
      <c r="A76" s="71"/>
      <c r="B76" s="154"/>
      <c r="C76" s="155"/>
      <c r="D76" s="156"/>
      <c r="E76" s="157"/>
      <c r="F76" s="157"/>
    </row>
    <row r="77" spans="1:6" s="136" customFormat="1" x14ac:dyDescent="0.3">
      <c r="A77" s="116" t="s">
        <v>21</v>
      </c>
      <c r="B77" s="135" t="s">
        <v>83</v>
      </c>
      <c r="C77" s="116"/>
      <c r="D77" s="61"/>
      <c r="E77" s="62"/>
      <c r="F77" s="61"/>
    </row>
    <row r="78" spans="1:6" s="136" customFormat="1" ht="121.5" x14ac:dyDescent="0.3">
      <c r="A78" s="66"/>
      <c r="B78" s="158" t="s">
        <v>86</v>
      </c>
      <c r="C78" s="67"/>
      <c r="D78" s="68"/>
      <c r="E78" s="69"/>
      <c r="F78" s="70"/>
    </row>
    <row r="79" spans="1:6" s="136" customFormat="1" x14ac:dyDescent="0.3">
      <c r="A79" s="71"/>
      <c r="B79" s="109" t="s">
        <v>84</v>
      </c>
      <c r="C79" s="107" t="s">
        <v>17</v>
      </c>
      <c r="D79" s="108">
        <v>23</v>
      </c>
      <c r="E79" s="163"/>
      <c r="F79" s="139">
        <f>D79*E79</f>
        <v>0</v>
      </c>
    </row>
    <row r="80" spans="1:6" s="50" customFormat="1" x14ac:dyDescent="0.3">
      <c r="A80" s="52"/>
      <c r="B80" s="97"/>
      <c r="C80" s="98"/>
      <c r="D80" s="99"/>
      <c r="E80" s="100"/>
      <c r="F80" s="99"/>
    </row>
    <row r="81" spans="1:6" s="95" customFormat="1" ht="25.9" customHeight="1" x14ac:dyDescent="0.2">
      <c r="A81" s="48" t="s">
        <v>20</v>
      </c>
      <c r="B81" s="49" t="s">
        <v>75</v>
      </c>
      <c r="C81" s="91"/>
      <c r="D81" s="92"/>
      <c r="E81" s="93"/>
      <c r="F81" s="94">
        <f>SUM(F71:F79)</f>
        <v>0</v>
      </c>
    </row>
    <row r="82" spans="1:6" ht="17.25" x14ac:dyDescent="0.3">
      <c r="A82" s="15"/>
      <c r="B82" s="16"/>
      <c r="C82" s="15"/>
      <c r="D82" s="17"/>
      <c r="E82" s="18"/>
      <c r="F82" s="19"/>
    </row>
    <row r="83" spans="1:6" x14ac:dyDescent="0.3">
      <c r="A83" s="9"/>
      <c r="B83" s="14"/>
      <c r="C83" s="21"/>
      <c r="D83" s="22"/>
      <c r="E83" s="23"/>
      <c r="F83" s="22"/>
    </row>
    <row r="84" spans="1:6" x14ac:dyDescent="0.3">
      <c r="A84" s="9"/>
      <c r="B84" s="14"/>
      <c r="C84" s="21"/>
      <c r="D84" s="22"/>
      <c r="E84" s="23"/>
      <c r="F84" s="22"/>
    </row>
    <row r="85" spans="1:6" ht="30.75" thickBot="1" x14ac:dyDescent="0.35">
      <c r="A85" s="73"/>
      <c r="B85" s="74" t="s">
        <v>82</v>
      </c>
      <c r="C85" s="73"/>
      <c r="D85" s="75"/>
      <c r="E85" s="76"/>
      <c r="F85" s="77"/>
    </row>
    <row r="86" spans="1:6" ht="17.25" x14ac:dyDescent="0.3">
      <c r="A86" s="15"/>
      <c r="B86" s="13"/>
      <c r="C86" s="15"/>
      <c r="D86" s="17"/>
      <c r="E86" s="18"/>
      <c r="F86" s="10"/>
    </row>
    <row r="87" spans="1:6" s="33" customFormat="1" ht="18" customHeight="1" x14ac:dyDescent="0.25">
      <c r="A87" s="79" t="s">
        <v>3</v>
      </c>
      <c r="B87" s="80" t="s">
        <v>22</v>
      </c>
      <c r="C87" s="81"/>
      <c r="D87" s="82"/>
      <c r="E87" s="83"/>
      <c r="F87" s="58">
        <f>F24</f>
        <v>0</v>
      </c>
    </row>
    <row r="88" spans="1:6" s="33" customFormat="1" ht="18" customHeight="1" x14ac:dyDescent="0.25">
      <c r="A88" s="79" t="s">
        <v>12</v>
      </c>
      <c r="B88" s="127" t="s">
        <v>49</v>
      </c>
      <c r="C88" s="81"/>
      <c r="D88" s="82"/>
      <c r="E88" s="83"/>
      <c r="F88" s="58">
        <f>F65</f>
        <v>0</v>
      </c>
    </row>
    <row r="89" spans="1:6" s="33" customFormat="1" ht="18" customHeight="1" x14ac:dyDescent="0.25">
      <c r="A89" s="79" t="s">
        <v>20</v>
      </c>
      <c r="B89" s="80" t="s">
        <v>80</v>
      </c>
      <c r="C89" s="81"/>
      <c r="D89" s="82"/>
      <c r="E89" s="83"/>
      <c r="F89" s="58">
        <f>F81</f>
        <v>0</v>
      </c>
    </row>
    <row r="90" spans="1:6" ht="14.25" customHeight="1" x14ac:dyDescent="0.3">
      <c r="A90" s="15"/>
      <c r="B90" s="13"/>
      <c r="C90" s="15"/>
      <c r="D90" s="17"/>
      <c r="E90" s="18"/>
      <c r="F90" s="10"/>
    </row>
    <row r="91" spans="1:6" ht="21.75" customHeight="1" thickBot="1" x14ac:dyDescent="0.35">
      <c r="A91" s="72"/>
      <c r="B91" s="167" t="s">
        <v>81</v>
      </c>
      <c r="C91" s="167"/>
      <c r="D91" s="167"/>
      <c r="E91" s="167"/>
      <c r="F91" s="160">
        <f>SUM(F87:F90)</f>
        <v>0</v>
      </c>
    </row>
    <row r="92" spans="1:6" ht="5.25" customHeight="1" x14ac:dyDescent="0.3">
      <c r="A92" s="9"/>
      <c r="B92" s="14"/>
      <c r="C92" s="21"/>
      <c r="D92" s="22"/>
      <c r="E92" s="23"/>
      <c r="F92" s="22"/>
    </row>
    <row r="93" spans="1:6" x14ac:dyDescent="0.3">
      <c r="A93" s="9"/>
      <c r="B93" s="161" t="s">
        <v>87</v>
      </c>
      <c r="C93" s="21"/>
      <c r="D93" s="22"/>
      <c r="E93" s="23"/>
      <c r="F93" s="162">
        <f>F91*0.25</f>
        <v>0</v>
      </c>
    </row>
    <row r="94" spans="1:6" ht="32.25" customHeight="1" thickBot="1" x14ac:dyDescent="0.35">
      <c r="A94" s="72"/>
      <c r="B94" s="168" t="s">
        <v>88</v>
      </c>
      <c r="C94" s="169"/>
      <c r="D94" s="169"/>
      <c r="E94" s="169"/>
      <c r="F94" s="159">
        <f>SUM(F91:F93)</f>
        <v>0</v>
      </c>
    </row>
    <row r="96" spans="1:6" x14ac:dyDescent="0.3">
      <c r="D96" s="84"/>
    </row>
    <row r="98" spans="1:6" x14ac:dyDescent="0.3">
      <c r="A98" s="164"/>
      <c r="B98" s="165" t="s">
        <v>89</v>
      </c>
      <c r="C98" s="164"/>
      <c r="D98" s="164"/>
      <c r="E98" s="164"/>
    </row>
    <row r="99" spans="1:6" x14ac:dyDescent="0.3">
      <c r="A99" s="164"/>
      <c r="B99" s="164"/>
      <c r="C99" s="166" t="s">
        <v>90</v>
      </c>
      <c r="D99" s="164"/>
      <c r="E99" s="164"/>
    </row>
    <row r="100" spans="1:6" x14ac:dyDescent="0.3">
      <c r="A100" s="164"/>
      <c r="B100" s="165" t="s">
        <v>91</v>
      </c>
      <c r="C100" s="164"/>
      <c r="D100" s="170" t="s">
        <v>92</v>
      </c>
      <c r="E100" s="170"/>
      <c r="F100" s="170"/>
    </row>
    <row r="101" spans="1:6" x14ac:dyDescent="0.3">
      <c r="A101" s="164"/>
      <c r="B101" s="164"/>
      <c r="C101" s="164"/>
      <c r="D101" s="165" t="s">
        <v>93</v>
      </c>
      <c r="E101" s="165"/>
    </row>
    <row r="102" spans="1:6" x14ac:dyDescent="0.3">
      <c r="A102" s="164"/>
      <c r="B102" s="164"/>
      <c r="C102" s="164"/>
      <c r="D102" s="170" t="s">
        <v>94</v>
      </c>
      <c r="E102" s="170"/>
      <c r="F102" s="170"/>
    </row>
  </sheetData>
  <sheetProtection algorithmName="SHA-512" hashValue="sXghvR0N62Ls0mVJdghg+sjFGoLCG4zhArHlNAc6gTBQl/yYNg8GwcdlDdQjpI0Syi6klDvDh+h2ZWeWkz4cow==" saltValue="xnRmgnfVa57CdEcWJC6g2w==" spinCount="100000" sheet="1" objects="1" scenarios="1" selectLockedCells="1"/>
  <mergeCells count="4">
    <mergeCell ref="B91:E91"/>
    <mergeCell ref="B94:E94"/>
    <mergeCell ref="D100:F100"/>
    <mergeCell ref="D102:F102"/>
  </mergeCells>
  <pageMargins left="1.1023622047244095" right="0.70866141732283472" top="0.74803149606299213" bottom="0.74803149606299213" header="0.31496062992125984" footer="0.31496062992125984"/>
  <pageSetup paperSize="9" scale="65" orientation="portrait" r:id="rId1"/>
  <rowBreaks count="2" manualBreakCount="2">
    <brk id="37" max="5" man="1"/>
    <brk id="65"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2</vt:i4>
      </vt:variant>
    </vt:vector>
  </HeadingPairs>
  <TitlesOfParts>
    <vt:vector size="3" baseType="lpstr">
      <vt:lpstr>TROŠKOVNIK</vt:lpstr>
      <vt:lpstr>TROŠKOVNIK!Ispis_naslova</vt:lpstr>
      <vt:lpstr>TROŠKOVNIK!Podrucje_ispisa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Vedran</dc:creator>
  <cp:lastModifiedBy>Renata Mikulić</cp:lastModifiedBy>
  <cp:lastPrinted>2021-03-30T06:33:27Z</cp:lastPrinted>
  <dcterms:created xsi:type="dcterms:W3CDTF">2019-12-23T09:50:37Z</dcterms:created>
  <dcterms:modified xsi:type="dcterms:W3CDTF">2021-05-06T13:19:09Z</dcterms:modified>
</cp:coreProperties>
</file>